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40" tabRatio="619" activeTab="1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'1'!$A$1:$D$42</definedName>
    <definedName name="_xlnm.Print_Area" localSheetId="12">'11'!$A$1:$E$28</definedName>
    <definedName name="_xlnm.Print_Area" localSheetId="3">'2'!$A$1:$B$30</definedName>
    <definedName name="_xlnm.Print_Area" localSheetId="4">'3'!$A$1:$E$24</definedName>
    <definedName name="_xlnm.Print_Area" localSheetId="5">'4'!$A$1:$D$34</definedName>
    <definedName name="_xlnm.Print_Area" localSheetId="6">'5'!$A$1:$K$19</definedName>
    <definedName name="_xlnm.Print_Area" localSheetId="7">'6'!$A$1:$E$26</definedName>
    <definedName name="_xlnm.Print_Area" localSheetId="8">'7'!$A$1:$D$33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2">'11'!$1:$5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'7'!$1:$3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<sst xmlns="http://schemas.openxmlformats.org/spreadsheetml/2006/main" count="367" uniqueCount="266">
  <si>
    <t>单位代码：</t>
  </si>
  <si>
    <t>部门预算公开表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</si>
  <si>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</si>
  <si>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</si>
  <si>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</si>
  <si>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</si>
  <si>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</si>
  <si>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</si>
  <si>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</si>
  <si>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</si>
  <si>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</si>
  <si>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</si>
  <si>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</si>
  <si>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</si>
  <si>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</si>
  <si>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</si>
  <si>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</si>
  <si>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</si>
  <si>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</si>
  <si>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</si>
  <si>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</si>
  <si>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</si>
  <si>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</si>
  <si>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</si>
  <si>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</si>
  <si>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</si>
  <si>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</si>
  <si>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</si>
  <si>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</si>
  <si>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</si>
  <si>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</si>
  <si>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</si>
  <si>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</si>
  <si>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</si>
  <si>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</si>
  <si>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</si>
  <si>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</si>
  <si>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</si>
  <si>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</si>
  <si>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</si>
  <si>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</si>
  <si>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</si>
  <si>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</si>
  <si>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</si>
  <si>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</si>
  <si>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</si>
  <si>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</si>
  <si>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</si>
  <si>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</si>
  <si>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</si>
  <si>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</si>
  <si>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</si>
  <si>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</si>
  <si>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</si>
  <si>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</si>
  <si>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</si>
  <si>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</si>
  <si>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</si>
  <si>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</si>
  <si>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</si>
  <si>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</si>
  <si>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</si>
  <si>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</si>
  <si>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</si>
  <si>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</si>
  <si>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</si>
  <si>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</si>
  <si>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</si>
  <si>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</si>
  <si>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</si>
  <si>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</si>
  <si>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</si>
  <si>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</si>
  <si>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</si>
  <si>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</si>
  <si>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</si>
  <si>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</si>
  <si>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</si>
  <si>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</si>
  <si>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</si>
  <si>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</si>
  <si>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</si>
  <si>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</si>
  <si>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</si>
  <si>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</si>
  <si>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</si>
  <si>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</si>
  <si>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</si>
  <si>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</si>
  <si>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</si>
  <si>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</si>
  <si>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</si>
  <si>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</si>
  <si>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</si>
  <si>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</si>
  <si>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</si>
  <si>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</si>
  <si>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</si>
  <si>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</si>
  <si>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</si>
  <si>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</si>
  <si>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</si>
  <si>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</si>
  <si>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</si>
  <si>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</si>
  <si>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</si>
  <si>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</si>
  <si>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</si>
  <si>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</si>
  <si>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</si>
  <si>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</si>
  <si>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</si>
  <si>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</si>
  <si>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</si>
  <si>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</si>
  <si>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</si>
  <si>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</si>
  <si>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</si>
  <si>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</si>
  <si>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</si>
  <si>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</si>
  <si>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</si>
  <si>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</si>
  <si>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</si>
  <si>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</si>
  <si>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</si>
  <si>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</si>
  <si>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</si>
  <si>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</si>
  <si>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</si>
  <si>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</si>
  <si>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</si>
  <si>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</si>
  <si>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</si>
  <si>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</si>
  <si>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</si>
  <si>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</si>
  <si>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</si>
  <si>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</si>
  <si>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</si>
  <si>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</si>
  <si>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</si>
  <si>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一般公共预算基本支出预算表（草案）</t>
  </si>
  <si>
    <t>项  目</t>
  </si>
  <si>
    <t>2019年预算数</t>
  </si>
  <si>
    <t>类</t>
  </si>
  <si>
    <t>款</t>
  </si>
  <si>
    <t xml:space="preserve">  
总  计</t>
  </si>
  <si>
    <t>501</t>
  </si>
  <si>
    <t>机关工资福利支出</t>
  </si>
  <si>
    <t xml:space="preserve">  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</si>
  <si>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</si>
  <si>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</si>
  <si>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</si>
  <si>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</si>
  <si>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</si>
  <si>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</si>
  <si>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</si>
  <si>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</si>
  <si>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</si>
  <si>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</si>
  <si>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</si>
  <si>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</si>
  <si>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</si>
  <si>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</si>
  <si>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</si>
  <si>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</si>
  <si>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>委托业务费</t>
  </si>
  <si>
    <t>06</t>
  </si>
  <si>
    <t xml:space="preserve">  公务接待费</t>
  </si>
  <si>
    <t>08</t>
  </si>
  <si>
    <t>公务用车运行维护费</t>
  </si>
  <si>
    <t>09</t>
  </si>
  <si>
    <t xml:space="preserve">  维修（护）费</t>
  </si>
  <si>
    <t xml:space="preserve">  其他商品和服务支出</t>
  </si>
  <si>
    <t>505</t>
  </si>
  <si>
    <t>对事业单位经常性补助</t>
  </si>
  <si>
    <t xml:space="preserve">  工资福利支出</t>
  </si>
  <si>
    <t xml:space="preserve">  商品和服务支出</t>
  </si>
  <si>
    <t>509</t>
  </si>
  <si>
    <t>对个人和家庭的补助</t>
  </si>
  <si>
    <t xml:space="preserve">  社会福利和救助</t>
  </si>
  <si>
    <t xml:space="preserve"> 助学金</t>
  </si>
  <si>
    <t>个人农业生产补贴</t>
  </si>
  <si>
    <t xml:space="preserve">  离退休费</t>
  </si>
  <si>
    <t xml:space="preserve">  其他对个人和家庭补助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</si>
  <si>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</si>
  <si>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</si>
  <si>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</si>
  <si>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</si>
  <si>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**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</si>
  <si>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</si>
  <si>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</si>
  <si>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</si>
  <si>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</si>
  <si>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</si>
  <si>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</si>
  <si>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</si>
  <si>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</si>
  <si>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</si>
  <si>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附件8</t>
  </si>
  <si>
    <t>舟曲县2019年政府性基金收支预算表（草案)</t>
  </si>
  <si>
    <t>政府性基金收入预算</t>
  </si>
  <si>
    <t>政府性基金支出预算</t>
  </si>
  <si>
    <t>项目名称</t>
  </si>
  <si>
    <t>收入合计</t>
  </si>
  <si>
    <t>政府性基金预算总收入</t>
  </si>
  <si>
    <t>政府性基金预算总支出</t>
  </si>
  <si>
    <t>一、本级政府性基金收入</t>
  </si>
  <si>
    <t>一、本级政府性基金支出</t>
  </si>
  <si>
    <t>1.国有土地使用权出让收入</t>
  </si>
  <si>
    <t>1.国有土地使用权出让收入安排的支出</t>
  </si>
  <si>
    <t>2.农业土地开发资金收入</t>
  </si>
  <si>
    <t>2.农业土地开发资金支出</t>
  </si>
  <si>
    <t>二、上级提前下达政府性基金补助收入</t>
  </si>
  <si>
    <t>二、上级提前下达政府性基金补助支出</t>
  </si>
  <si>
    <t>1.残疾人事业发展彩票公益金补助收入</t>
  </si>
  <si>
    <t>2.2019年省级彩票公益金收入</t>
  </si>
  <si>
    <t>3.医疗救助</t>
  </si>
  <si>
    <t>4.2019年国家旅游发展基金补助收入</t>
  </si>
  <si>
    <t>5.水库移民扶持</t>
  </si>
  <si>
    <t>三、上年结转政府性基金收入</t>
  </si>
  <si>
    <t>三、上年结转政府性基金支出</t>
  </si>
  <si>
    <t>1.省级体育彩票专项资金结转收入</t>
  </si>
  <si>
    <t>1.省级体育彩票专项资金安排的支出</t>
  </si>
  <si>
    <t>2.国有土地使用权出让结转收入</t>
  </si>
  <si>
    <t>2.国有土地使用权出让收入安排的支出</t>
  </si>
  <si>
    <t>3.2017年国家旅游发展基金补助收入</t>
  </si>
  <si>
    <t>3.2017年国家旅游发展基金补助支出</t>
  </si>
  <si>
    <t>4.上级大中型水库移民后期扶持基金</t>
  </si>
  <si>
    <t>4.大中型水库移民后期扶持基金专项支出</t>
  </si>
  <si>
    <t>四、结余下年支出</t>
  </si>
  <si>
    <t>部门管理转移支付表</t>
  </si>
  <si>
    <t>一般公共预算项目支出</t>
  </si>
  <si>
    <t>政府性基金预算项目支出</t>
  </si>
  <si>
    <t>国有资本经营预算项目支出</t>
  </si>
  <si>
    <t>单位名称：舟曲县退役军人事务局</t>
  </si>
  <si>
    <t>部门领导：虎学鸣</t>
  </si>
  <si>
    <t>财务负责人：王刘成</t>
  </si>
  <si>
    <t>备注</t>
  </si>
  <si>
    <t>社会保障和就业支出</t>
  </si>
  <si>
    <t xml:space="preserve"> 退役军人管理事务</t>
  </si>
  <si>
    <t xml:space="preserve">  行政运行</t>
  </si>
  <si>
    <t xml:space="preserve"> 拥军优属</t>
  </si>
  <si>
    <t>2082899</t>
  </si>
  <si>
    <t xml:space="preserve">   其他退役军人事务管理支出</t>
  </si>
  <si>
    <t>退役安置</t>
  </si>
  <si>
    <t>退役士兵安置</t>
  </si>
  <si>
    <t>抚恤</t>
  </si>
  <si>
    <t>义务兵优待</t>
  </si>
  <si>
    <t>208</t>
  </si>
  <si>
    <r>
      <t xml:space="preserve"> </t>
    </r>
    <r>
      <rPr>
        <b/>
        <sz val="10"/>
        <rFont val="Arial"/>
        <family val="2"/>
      </rPr>
      <t>20828</t>
    </r>
  </si>
  <si>
    <r>
      <t xml:space="preserve">   </t>
    </r>
    <r>
      <rPr>
        <sz val="10"/>
        <rFont val="Arial"/>
        <family val="2"/>
      </rPr>
      <t>2082801</t>
    </r>
  </si>
  <si>
    <r>
      <t xml:space="preserve">  </t>
    </r>
    <r>
      <rPr>
        <sz val="10"/>
        <rFont val="Arial"/>
        <family val="2"/>
      </rPr>
      <t>2082804</t>
    </r>
  </si>
  <si>
    <t>舟曲县退役军人事务局</t>
  </si>
  <si>
    <t>舟曲县退役军人事务局</t>
  </si>
  <si>
    <r>
      <t>编制日期：</t>
    </r>
    <r>
      <rPr>
        <sz val="12"/>
        <color indexed="8"/>
        <rFont val="楷体_GB2312"/>
        <family val="3"/>
      </rPr>
      <t xml:space="preserve"> 2019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05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 14   </t>
    </r>
    <r>
      <rPr>
        <sz val="12"/>
        <color indexed="8"/>
        <rFont val="宋体"/>
        <family val="0"/>
      </rPr>
      <t>日</t>
    </r>
  </si>
  <si>
    <t>208社会保障和就业支出</t>
  </si>
  <si>
    <r>
      <rPr>
        <b/>
        <sz val="10"/>
        <rFont val="Arial"/>
        <family val="2"/>
      </rPr>
      <t>20828</t>
    </r>
    <r>
      <rPr>
        <b/>
        <sz val="10"/>
        <rFont val="宋体"/>
        <family val="0"/>
      </rPr>
      <t>退役军人管理事务</t>
    </r>
  </si>
  <si>
    <t>2082801行政运行</t>
  </si>
  <si>
    <t>2082804拥军优属</t>
  </si>
  <si>
    <t>2082899其他退役军人事务管理支出</t>
  </si>
  <si>
    <t>20809退役安置</t>
  </si>
  <si>
    <t>2080901退役士兵安置</t>
  </si>
  <si>
    <t>20808抚恤</t>
  </si>
  <si>
    <t>2080805义务兵优待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</si>
</sst>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_ ;[Red]\-#,##0.00\ "/>
    <numFmt numFmtId="179" formatCode="0.00_ ;[Red]\-0.00\ "/>
    <numFmt numFmtId="180" formatCode="#,##0.0000"/>
  </numFmts>
  <fonts count="77">
    <font>
      <sz val="10"/>
      <name val="Arial"/>
      <family val="2"/>
    </font>
    <font>
      <sz val="12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4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楷体_GB2312"/>
      <family val="3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8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7" applyNumberFormat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3" fillId="32" borderId="8" applyNumberFormat="0" applyFont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7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49" fillId="0" borderId="0" xfId="40" applyFont="1" applyFill="1" applyBorder="1" applyAlignment="1">
      <alignment vertical="center"/>
      <protection/>
    </xf>
    <xf numFmtId="0" fontId="68" fillId="0" borderId="0" xfId="40" applyFont="1" applyFill="1" applyBorder="1" applyAlignment="1">
      <alignment vertical="center"/>
      <protection/>
    </xf>
    <xf numFmtId="0" fontId="69" fillId="0" borderId="0" xfId="40" applyFont="1" applyFill="1" applyBorder="1" applyAlignment="1">
      <alignment horizontal="center" vertical="center" wrapText="1"/>
      <protection/>
    </xf>
    <xf numFmtId="0" fontId="70" fillId="0" borderId="13" xfId="40" applyFont="1" applyFill="1" applyBorder="1" applyAlignment="1">
      <alignment horizontal="right" vertical="center" wrapText="1"/>
      <protection/>
    </xf>
    <xf numFmtId="0" fontId="71" fillId="0" borderId="12" xfId="40" applyFont="1" applyFill="1" applyBorder="1" applyAlignment="1">
      <alignment horizontal="center" vertical="center" wrapText="1"/>
      <protection/>
    </xf>
    <xf numFmtId="0" fontId="69" fillId="0" borderId="12" xfId="40" applyFont="1" applyFill="1" applyBorder="1" applyAlignment="1">
      <alignment horizontal="left" vertical="center" wrapText="1"/>
      <protection/>
    </xf>
    <xf numFmtId="0" fontId="69" fillId="0" borderId="12" xfId="40" applyFont="1" applyFill="1" applyBorder="1" applyAlignment="1">
      <alignment horizontal="center" vertical="center" wrapText="1"/>
      <protection/>
    </xf>
    <xf numFmtId="0" fontId="70" fillId="0" borderId="12" xfId="40" applyFont="1" applyFill="1" applyBorder="1" applyAlignment="1">
      <alignment horizontal="left" vertical="center" wrapText="1"/>
      <protection/>
    </xf>
    <xf numFmtId="0" fontId="70" fillId="0" borderId="12" xfId="40" applyFont="1" applyFill="1" applyBorder="1" applyAlignment="1">
      <alignment horizontal="center" vertical="center" wrapText="1"/>
      <protection/>
    </xf>
    <xf numFmtId="0" fontId="70" fillId="0" borderId="14" xfId="40" applyFont="1" applyFill="1" applyBorder="1" applyAlignment="1">
      <alignment horizontal="left" vertical="center" wrapText="1"/>
      <protection/>
    </xf>
    <xf numFmtId="0" fontId="70" fillId="0" borderId="15" xfId="40" applyFont="1" applyFill="1" applyBorder="1" applyAlignment="1">
      <alignment horizontal="center" vertical="center" wrapText="1"/>
      <protection/>
    </xf>
    <xf numFmtId="0" fontId="70" fillId="0" borderId="16" xfId="40" applyFont="1" applyFill="1" applyBorder="1" applyAlignment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176" fontId="7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/>
      <protection/>
    </xf>
    <xf numFmtId="0" fontId="72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/>
    </xf>
    <xf numFmtId="0" fontId="13" fillId="0" borderId="0" xfId="70">
      <alignment/>
      <protection/>
    </xf>
    <xf numFmtId="0" fontId="13" fillId="0" borderId="0" xfId="70" applyAlignment="1">
      <alignment horizontal="center"/>
      <protection/>
    </xf>
    <xf numFmtId="0" fontId="1" fillId="0" borderId="0" xfId="70" applyFont="1" applyAlignment="1">
      <alignment horizontal="right" vertical="center"/>
      <protection/>
    </xf>
    <xf numFmtId="0" fontId="15" fillId="0" borderId="20" xfId="70" applyFont="1" applyBorder="1" applyAlignment="1">
      <alignment horizontal="center" vertical="center"/>
      <protection/>
    </xf>
    <xf numFmtId="0" fontId="15" fillId="0" borderId="21" xfId="70" applyFont="1" applyBorder="1" applyAlignment="1">
      <alignment horizontal="center" vertical="center"/>
      <protection/>
    </xf>
    <xf numFmtId="4" fontId="1" fillId="33" borderId="12" xfId="70" applyNumberFormat="1" applyFont="1" applyFill="1" applyBorder="1" applyAlignment="1">
      <alignment horizontal="center" vertical="center"/>
      <protection/>
    </xf>
    <xf numFmtId="49" fontId="1" fillId="33" borderId="22" xfId="70" applyNumberFormat="1" applyFont="1" applyFill="1" applyBorder="1" applyAlignment="1">
      <alignment horizontal="center" vertical="center"/>
      <protection/>
    </xf>
    <xf numFmtId="49" fontId="1" fillId="33" borderId="12" xfId="70" applyNumberFormat="1" applyFont="1" applyFill="1" applyBorder="1" applyAlignment="1">
      <alignment horizontal="center" vertical="center"/>
      <protection/>
    </xf>
    <xf numFmtId="49" fontId="1" fillId="33" borderId="23" xfId="70" applyNumberFormat="1" applyFont="1" applyFill="1" applyBorder="1" applyAlignment="1">
      <alignment horizontal="center" vertical="center"/>
      <protection/>
    </xf>
    <xf numFmtId="177" fontId="13" fillId="0" borderId="0" xfId="70" applyNumberFormat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 vertical="center"/>
      <protection/>
    </xf>
    <xf numFmtId="49" fontId="1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179" fontId="6" fillId="0" borderId="12" xfId="6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8" fontId="7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49" fontId="16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40" applyFill="1">
      <alignment/>
      <protection/>
    </xf>
    <xf numFmtId="0" fontId="3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6" fillId="0" borderId="27" xfId="40" applyFont="1" applyBorder="1" applyAlignment="1" applyProtection="1">
      <alignment vertical="center"/>
      <protection/>
    </xf>
    <xf numFmtId="0" fontId="6" fillId="0" borderId="27" xfId="40" applyFont="1" applyBorder="1" applyAlignment="1" applyProtection="1">
      <alignment/>
      <protection/>
    </xf>
    <xf numFmtId="0" fontId="6" fillId="0" borderId="0" xfId="40" applyFont="1" applyBorder="1" applyAlignment="1" applyProtection="1">
      <alignment/>
      <protection/>
    </xf>
    <xf numFmtId="0" fontId="6" fillId="0" borderId="0" xfId="40" applyFont="1" applyBorder="1" applyAlignment="1" applyProtection="1">
      <alignment horizontal="right" vertical="center"/>
      <protection/>
    </xf>
    <xf numFmtId="0" fontId="6" fillId="0" borderId="28" xfId="40" applyFont="1" applyBorder="1" applyAlignment="1" applyProtection="1">
      <alignment horizontal="center" vertical="center"/>
      <protection/>
    </xf>
    <xf numFmtId="0" fontId="6" fillId="0" borderId="30" xfId="40" applyFont="1" applyBorder="1" applyAlignment="1" applyProtection="1">
      <alignment horizontal="center" vertical="center"/>
      <protection/>
    </xf>
    <xf numFmtId="0" fontId="6" fillId="0" borderId="29" xfId="40" applyFont="1" applyBorder="1" applyAlignment="1" applyProtection="1">
      <alignment horizontal="center" vertical="center"/>
      <protection/>
    </xf>
    <xf numFmtId="0" fontId="6" fillId="0" borderId="23" xfId="40" applyFont="1" applyFill="1" applyBorder="1" applyAlignment="1" applyProtection="1">
      <alignment vertical="center"/>
      <protection/>
    </xf>
    <xf numFmtId="178" fontId="9" fillId="0" borderId="30" xfId="40" applyNumberFormat="1" applyFont="1" applyFill="1" applyBorder="1" applyAlignment="1" applyProtection="1">
      <alignment horizontal="center" vertical="center"/>
      <protection/>
    </xf>
    <xf numFmtId="178" fontId="6" fillId="0" borderId="30" xfId="40" applyNumberFormat="1" applyFont="1" applyFill="1" applyBorder="1" applyAlignment="1" applyProtection="1">
      <alignment vertical="center"/>
      <protection/>
    </xf>
    <xf numFmtId="178" fontId="9" fillId="0" borderId="23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Fill="1" applyBorder="1" applyAlignment="1" applyProtection="1">
      <alignment/>
      <protection/>
    </xf>
    <xf numFmtId="178" fontId="9" fillId="0" borderId="30" xfId="40" applyNumberFormat="1" applyFont="1" applyFill="1" applyBorder="1" applyAlignment="1" applyProtection="1">
      <alignment horizontal="center" vertical="center" wrapText="1"/>
      <protection/>
    </xf>
    <xf numFmtId="0" fontId="6" fillId="0" borderId="28" xfId="40" applyFont="1" applyFill="1" applyBorder="1" applyAlignment="1" applyProtection="1">
      <alignment vertical="center"/>
      <protection/>
    </xf>
    <xf numFmtId="178" fontId="9" fillId="0" borderId="29" xfId="40" applyNumberFormat="1" applyFont="1" applyFill="1" applyBorder="1" applyAlignment="1" applyProtection="1">
      <alignment horizontal="center" vertical="center" wrapText="1"/>
      <protection/>
    </xf>
    <xf numFmtId="0" fontId="6" fillId="0" borderId="23" xfId="40" applyFont="1" applyBorder="1" applyAlignment="1" applyProtection="1">
      <alignment vertical="center"/>
      <protection/>
    </xf>
    <xf numFmtId="178" fontId="9" fillId="0" borderId="30" xfId="40" applyNumberFormat="1" applyFont="1" applyBorder="1" applyAlignment="1" applyProtection="1">
      <alignment horizontal="center" vertical="center"/>
      <protection/>
    </xf>
    <xf numFmtId="178" fontId="6" fillId="0" borderId="30" xfId="40" applyNumberFormat="1" applyFont="1" applyBorder="1" applyAlignment="1" applyProtection="1">
      <alignment vertical="center"/>
      <protection/>
    </xf>
    <xf numFmtId="178" fontId="9" fillId="0" borderId="23" xfId="40" applyNumberFormat="1" applyFont="1" applyBorder="1" applyAlignment="1" applyProtection="1">
      <alignment horizontal="center"/>
      <protection/>
    </xf>
    <xf numFmtId="0" fontId="6" fillId="0" borderId="23" xfId="40" applyFont="1" applyFill="1" applyBorder="1" applyAlignment="1" applyProtection="1">
      <alignment horizontal="center" vertical="center"/>
      <protection/>
    </xf>
    <xf numFmtId="178" fontId="6" fillId="0" borderId="30" xfId="40" applyNumberFormat="1" applyFont="1" applyFill="1" applyBorder="1" applyAlignment="1" applyProtection="1">
      <alignment horizontal="center" vertical="center"/>
      <protection/>
    </xf>
    <xf numFmtId="0" fontId="6" fillId="0" borderId="23" xfId="40" applyFont="1" applyBorder="1" applyAlignment="1" applyProtection="1">
      <alignment horizontal="center" vertical="center"/>
      <protection/>
    </xf>
    <xf numFmtId="178" fontId="6" fillId="0" borderId="30" xfId="40" applyNumberFormat="1" applyFont="1" applyBorder="1" applyAlignment="1" applyProtection="1">
      <alignment horizontal="center" vertical="center"/>
      <protection/>
    </xf>
    <xf numFmtId="4" fontId="9" fillId="0" borderId="30" xfId="40" applyNumberFormat="1" applyFont="1" applyFill="1" applyBorder="1" applyAlignment="1" applyProtection="1">
      <alignment horizontal="center" vertical="center" wrapText="1"/>
      <protection/>
    </xf>
    <xf numFmtId="180" fontId="9" fillId="0" borderId="30" xfId="40" applyNumberFormat="1" applyFont="1" applyFill="1" applyBorder="1" applyAlignment="1" applyProtection="1">
      <alignment horizontal="center" vertical="center" wrapText="1"/>
      <protection/>
    </xf>
    <xf numFmtId="178" fontId="9" fillId="0" borderId="23" xfId="40" applyNumberFormat="1" applyFont="1" applyFill="1" applyBorder="1" applyAlignment="1" applyProtection="1">
      <alignment horizontal="center"/>
      <protection/>
    </xf>
    <xf numFmtId="178" fontId="9" fillId="0" borderId="30" xfId="40" applyNumberFormat="1" applyFont="1" applyBorder="1" applyAlignment="1" applyProtection="1">
      <alignment horizontal="center" vertical="center" wrapText="1"/>
      <protection/>
    </xf>
    <xf numFmtId="178" fontId="6" fillId="0" borderId="30" xfId="40" applyNumberFormat="1" applyFont="1" applyBorder="1" applyAlignment="1" applyProtection="1">
      <alignment/>
      <protection/>
    </xf>
    <xf numFmtId="0" fontId="6" fillId="0" borderId="23" xfId="40" applyFont="1" applyBorder="1" applyAlignment="1" applyProtection="1">
      <alignment/>
      <protection/>
    </xf>
    <xf numFmtId="178" fontId="9" fillId="0" borderId="12" xfId="40" applyNumberFormat="1" applyFont="1" applyFill="1" applyBorder="1" applyAlignment="1" applyProtection="1">
      <alignment horizontal="center" vertical="center" wrapText="1"/>
      <protection/>
    </xf>
    <xf numFmtId="178" fontId="6" fillId="0" borderId="23" xfId="40" applyNumberFormat="1" applyFont="1" applyFill="1" applyBorder="1" applyAlignment="1" applyProtection="1">
      <alignment horizontal="center" vertical="center"/>
      <protection/>
    </xf>
    <xf numFmtId="178" fontId="9" fillId="0" borderId="29" xfId="40" applyNumberFormat="1" applyFont="1" applyFill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1" fillId="0" borderId="17" xfId="71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/>
      <protection/>
    </xf>
    <xf numFmtId="0" fontId="21" fillId="0" borderId="17" xfId="71" applyFont="1" applyBorder="1" applyAlignment="1" applyProtection="1">
      <alignment vertical="center"/>
      <protection/>
    </xf>
    <xf numFmtId="0" fontId="21" fillId="0" borderId="31" xfId="71" applyFont="1" applyBorder="1" applyAlignment="1" applyProtection="1">
      <alignment vertical="center" wrapText="1"/>
      <protection/>
    </xf>
    <xf numFmtId="0" fontId="2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/>
      <protection/>
    </xf>
    <xf numFmtId="0" fontId="22" fillId="0" borderId="13" xfId="71" applyBorder="1" applyAlignment="1" applyProtection="1">
      <alignment/>
      <protection/>
    </xf>
    <xf numFmtId="0" fontId="20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74" fillId="0" borderId="12" xfId="0" applyNumberFormat="1" applyFont="1" applyFill="1" applyBorder="1" applyAlignment="1" applyProtection="1">
      <alignment horizontal="left" vertical="center"/>
      <protection/>
    </xf>
    <xf numFmtId="0" fontId="75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right" vertical="center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49" fontId="16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75" fillId="0" borderId="12" xfId="0" applyNumberFormat="1" applyFont="1" applyFill="1" applyBorder="1" applyAlignment="1" applyProtection="1">
      <alignment horizontal="center" vertical="center"/>
      <protection/>
    </xf>
    <xf numFmtId="0" fontId="74" fillId="0" borderId="12" xfId="0" applyNumberFormat="1" applyFont="1" applyFill="1" applyBorder="1" applyAlignment="1" applyProtection="1">
      <alignment horizontal="center" vertical="center"/>
      <protection/>
    </xf>
    <xf numFmtId="0" fontId="7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center" vertical="center"/>
      <protection/>
    </xf>
    <xf numFmtId="0" fontId="6" fillId="0" borderId="28" xfId="40" applyFont="1" applyBorder="1" applyAlignment="1" applyProtection="1">
      <alignment horizontal="center" vertical="center"/>
      <protection/>
    </xf>
    <xf numFmtId="0" fontId="6" fillId="0" borderId="30" xfId="40" applyFont="1" applyBorder="1" applyAlignment="1" applyProtection="1">
      <alignment horizontal="center" vertical="center"/>
      <protection/>
    </xf>
    <xf numFmtId="0" fontId="6" fillId="0" borderId="29" xfId="4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4" fillId="0" borderId="0" xfId="50" applyFont="1" applyFill="1" applyBorder="1" applyAlignment="1">
      <alignment horizontal="center" vertical="center" wrapText="1"/>
      <protection/>
    </xf>
    <xf numFmtId="0" fontId="15" fillId="0" borderId="12" xfId="70" applyFont="1" applyBorder="1" applyAlignment="1">
      <alignment horizontal="center" vertical="center"/>
      <protection/>
    </xf>
    <xf numFmtId="0" fontId="15" fillId="0" borderId="22" xfId="70" applyFont="1" applyBorder="1" applyAlignment="1">
      <alignment horizontal="center" vertical="center"/>
      <protection/>
    </xf>
    <xf numFmtId="0" fontId="15" fillId="0" borderId="22" xfId="70" applyFont="1" applyBorder="1" applyAlignment="1">
      <alignment horizontal="right" vertical="center"/>
      <protection/>
    </xf>
    <xf numFmtId="0" fontId="15" fillId="0" borderId="23" xfId="70" applyFont="1" applyBorder="1" applyAlignment="1">
      <alignment horizontal="right" vertical="center"/>
      <protection/>
    </xf>
    <xf numFmtId="0" fontId="15" fillId="0" borderId="35" xfId="70" applyFont="1" applyBorder="1" applyAlignment="1">
      <alignment horizontal="center" vertical="center"/>
      <protection/>
    </xf>
    <xf numFmtId="0" fontId="15" fillId="0" borderId="36" xfId="70" applyFont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76" fillId="0" borderId="0" xfId="40" applyFont="1" applyFill="1" applyBorder="1" applyAlignment="1">
      <alignment horizontal="center" vertical="center" wrapText="1"/>
      <protection/>
    </xf>
    <xf numFmtId="0" fontId="71" fillId="0" borderId="12" xfId="40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常规 8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E16" sqref="E16"/>
    </sheetView>
  </sheetViews>
  <sheetFormatPr defaultColWidth="9.00390625" defaultRowHeight="12.75" customHeight="1"/>
  <cols>
    <col min="1" max="7" width="17.140625" style="2" customWidth="1"/>
    <col min="8" max="8" width="9.00390625" style="2" customWidth="1"/>
  </cols>
  <sheetData>
    <row r="2" spans="1:8" ht="14.25" customHeight="1">
      <c r="A2" s="164"/>
      <c r="B2"/>
      <c r="C2"/>
      <c r="D2"/>
      <c r="E2"/>
      <c r="F2"/>
      <c r="G2"/>
      <c r="H2"/>
    </row>
    <row r="3" spans="1:8" ht="18.75" customHeight="1">
      <c r="A3" s="165" t="s">
        <v>0</v>
      </c>
      <c r="B3" s="166"/>
      <c r="C3" s="166"/>
      <c r="D3" s="166"/>
      <c r="E3" s="166"/>
      <c r="F3" s="166"/>
      <c r="G3" s="166"/>
      <c r="H3"/>
    </row>
    <row r="4" spans="1:8" ht="16.5" customHeight="1">
      <c r="A4" s="165" t="s">
        <v>236</v>
      </c>
      <c r="B4" s="166"/>
      <c r="C4" s="166"/>
      <c r="D4" s="166"/>
      <c r="E4" s="166"/>
      <c r="F4" s="166"/>
      <c r="G4" s="166"/>
      <c r="H4"/>
    </row>
    <row r="5" spans="1:8" ht="14.25" customHeight="1">
      <c r="A5" s="166"/>
      <c r="B5" s="166"/>
      <c r="C5" s="166"/>
      <c r="D5" s="166"/>
      <c r="E5" s="166"/>
      <c r="F5" s="166"/>
      <c r="G5" s="166"/>
      <c r="H5"/>
    </row>
    <row r="6" spans="1:8" ht="14.25" customHeight="1">
      <c r="A6" s="166"/>
      <c r="B6" s="166"/>
      <c r="C6" s="166"/>
      <c r="D6" s="166"/>
      <c r="E6" s="166"/>
      <c r="F6" s="166"/>
      <c r="G6" s="166"/>
      <c r="H6"/>
    </row>
    <row r="7" spans="1:8" ht="14.25" customHeight="1">
      <c r="A7" s="166"/>
      <c r="B7" s="166"/>
      <c r="C7" s="166"/>
      <c r="D7" s="166"/>
      <c r="E7" s="166"/>
      <c r="F7" s="166"/>
      <c r="G7" s="166"/>
      <c r="H7"/>
    </row>
    <row r="8" spans="1:8" ht="14.25" customHeight="1">
      <c r="A8" s="166"/>
      <c r="B8" s="166"/>
      <c r="C8" s="166"/>
      <c r="D8" s="166"/>
      <c r="E8" s="166"/>
      <c r="F8" s="166"/>
      <c r="G8" s="166"/>
      <c r="H8"/>
    </row>
    <row r="9" spans="1:8" ht="33" customHeight="1">
      <c r="A9" s="184" t="s">
        <v>1</v>
      </c>
      <c r="B9" s="184"/>
      <c r="C9" s="184"/>
      <c r="D9" s="184"/>
      <c r="E9" s="184"/>
      <c r="F9" s="184"/>
      <c r="G9" s="184"/>
      <c r="H9"/>
    </row>
    <row r="10" spans="1:8" ht="14.25" customHeight="1">
      <c r="A10" s="166"/>
      <c r="B10" s="166"/>
      <c r="C10" s="166"/>
      <c r="D10" s="166"/>
      <c r="E10" s="166"/>
      <c r="F10" s="166"/>
      <c r="G10" s="166"/>
      <c r="H10"/>
    </row>
    <row r="11" spans="1:8" ht="14.25" customHeight="1">
      <c r="A11" s="166"/>
      <c r="B11" s="166"/>
      <c r="C11" s="166"/>
      <c r="D11" s="166"/>
      <c r="E11" s="166"/>
      <c r="F11" s="166"/>
      <c r="G11" s="166"/>
      <c r="H11"/>
    </row>
    <row r="12" spans="1:8" ht="14.25" customHeight="1">
      <c r="A12" s="166"/>
      <c r="B12" s="166"/>
      <c r="C12" s="166"/>
      <c r="D12" s="166"/>
      <c r="E12" s="166"/>
      <c r="F12" s="166"/>
      <c r="G12" s="166"/>
      <c r="H12"/>
    </row>
    <row r="13" spans="1:8" ht="14.25" customHeight="1">
      <c r="A13" s="166"/>
      <c r="B13" s="166"/>
      <c r="C13" s="166"/>
      <c r="D13" s="166"/>
      <c r="E13" s="166"/>
      <c r="F13" s="166"/>
      <c r="G13" s="166"/>
      <c r="H13"/>
    </row>
    <row r="14" spans="1:8" ht="14.25" customHeight="1">
      <c r="A14" s="166"/>
      <c r="B14" s="166"/>
      <c r="C14" s="166"/>
      <c r="D14" s="166"/>
      <c r="E14" s="166"/>
      <c r="F14" s="166"/>
      <c r="G14" s="166"/>
      <c r="H14"/>
    </row>
    <row r="15" spans="1:8" ht="14.25" customHeight="1">
      <c r="A15" s="166"/>
      <c r="B15" s="166"/>
      <c r="C15" s="166"/>
      <c r="D15" s="166"/>
      <c r="E15" s="166"/>
      <c r="F15" s="166"/>
      <c r="G15" s="166"/>
      <c r="H15"/>
    </row>
    <row r="16" spans="1:8" ht="14.25" customHeight="1">
      <c r="A16" s="166"/>
      <c r="B16" s="166"/>
      <c r="C16" s="166"/>
      <c r="D16" s="166"/>
      <c r="E16" s="166"/>
      <c r="F16" s="166"/>
      <c r="G16" s="166"/>
      <c r="H16"/>
    </row>
    <row r="17" spans="1:8" ht="14.25" customHeight="1">
      <c r="A17" s="166"/>
      <c r="B17" s="166"/>
      <c r="C17" s="166"/>
      <c r="D17" s="166"/>
      <c r="E17" s="166"/>
      <c r="F17" s="166"/>
      <c r="G17" s="166"/>
      <c r="H17"/>
    </row>
    <row r="18" spans="1:8" ht="14.25" customHeight="1">
      <c r="A18" s="166"/>
      <c r="B18" s="166"/>
      <c r="C18" s="166"/>
      <c r="D18" s="166"/>
      <c r="E18" s="166"/>
      <c r="F18" s="166"/>
      <c r="G18" s="166"/>
      <c r="H18"/>
    </row>
    <row r="19" spans="1:8" ht="14.25" customHeight="1">
      <c r="A19" s="185" t="s">
        <v>256</v>
      </c>
      <c r="B19" s="186"/>
      <c r="C19" s="186"/>
      <c r="D19" s="186"/>
      <c r="E19" s="186"/>
      <c r="F19" s="186"/>
      <c r="G19" s="186"/>
      <c r="H19"/>
    </row>
    <row r="20" spans="1:8" ht="14.25" customHeight="1">
      <c r="A20" s="166"/>
      <c r="B20" s="166"/>
      <c r="C20" s="166"/>
      <c r="D20" s="166"/>
      <c r="E20" s="166"/>
      <c r="F20" s="166"/>
      <c r="G20" s="166"/>
      <c r="H20"/>
    </row>
    <row r="21" spans="1:8" ht="14.25" customHeight="1">
      <c r="A21" s="166"/>
      <c r="B21" s="166"/>
      <c r="C21" s="166"/>
      <c r="D21" s="166"/>
      <c r="E21" s="166"/>
      <c r="F21" s="166"/>
      <c r="G21" s="166"/>
      <c r="H21"/>
    </row>
    <row r="22" spans="1:8" ht="14.25" customHeight="1">
      <c r="A22" s="166"/>
      <c r="B22" s="165" t="s">
        <v>237</v>
      </c>
      <c r="C22"/>
      <c r="D22" s="187" t="s">
        <v>238</v>
      </c>
      <c r="E22" s="187"/>
      <c r="F22" s="187"/>
      <c r="G22" s="167" t="s">
        <v>2</v>
      </c>
      <c r="H22"/>
    </row>
    <row r="23" spans="1:8" ht="15.75" customHeight="1">
      <c r="A23"/>
      <c r="B23" s="168" t="s">
        <v>3</v>
      </c>
      <c r="C23"/>
      <c r="D23"/>
      <c r="E23"/>
      <c r="F23"/>
      <c r="G23"/>
      <c r="H23"/>
    </row>
  </sheetData>
  <sheetProtection formatCells="0" formatColumns="0" formatRows="0"/>
  <mergeCells count="3">
    <mergeCell ref="A9:G9"/>
    <mergeCell ref="A19:G19"/>
    <mergeCell ref="D22:F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view="pageBreakPreview" zoomScale="115" zoomScaleSheetLayoutView="115" zoomScalePageLayoutView="0" workbookViewId="0" topLeftCell="A1">
      <selection activeCell="B13" sqref="B13"/>
    </sheetView>
  </sheetViews>
  <sheetFormatPr defaultColWidth="9.140625" defaultRowHeight="12.75" customHeight="1"/>
  <cols>
    <col min="1" max="1" width="37.57421875" style="3" customWidth="1"/>
    <col min="2" max="2" width="42.28125" style="3" customWidth="1"/>
    <col min="3" max="3" width="50.7109375" style="3" customWidth="1"/>
    <col min="4" max="16" width="9.00390625" style="3" customWidth="1"/>
    <col min="17" max="245" width="9.140625" style="40" customWidth="1"/>
    <col min="246" max="251" width="9.140625" style="41" customWidth="1"/>
  </cols>
  <sheetData>
    <row r="1" spans="1:16" ht="24.75" customHeight="1">
      <c r="A1" s="210" t="s">
        <v>186</v>
      </c>
      <c r="B1" s="210"/>
      <c r="C1" s="210"/>
      <c r="P1" s="40"/>
    </row>
    <row r="2" spans="1:16" ht="24.75" customHeight="1">
      <c r="A2" s="42"/>
      <c r="B2" s="43"/>
      <c r="C2" s="44" t="s">
        <v>187</v>
      </c>
      <c r="P2" s="40"/>
    </row>
    <row r="3" spans="1:16" ht="24.75" customHeight="1">
      <c r="A3" s="211" t="s">
        <v>140</v>
      </c>
      <c r="B3" s="211" t="s">
        <v>188</v>
      </c>
      <c r="C3" s="211" t="s">
        <v>189</v>
      </c>
      <c r="P3" s="40"/>
    </row>
    <row r="4" spans="1:16" ht="33.75" customHeight="1">
      <c r="A4" s="211"/>
      <c r="B4" s="211"/>
      <c r="C4" s="211"/>
      <c r="P4" s="40"/>
    </row>
    <row r="5" spans="1:16" ht="24.75" customHeight="1">
      <c r="A5" s="181" t="s">
        <v>254</v>
      </c>
      <c r="B5" s="45" t="s">
        <v>190</v>
      </c>
      <c r="C5" s="45" t="s">
        <v>190</v>
      </c>
      <c r="P5" s="40"/>
    </row>
    <row r="6" spans="1:3" s="40" customFormat="1" ht="24.75" customHeight="1">
      <c r="A6" s="46" t="s">
        <v>96</v>
      </c>
      <c r="B6" s="47"/>
      <c r="C6" s="48">
        <v>91.96</v>
      </c>
    </row>
    <row r="7" spans="1:16" ht="24.75" customHeight="1">
      <c r="A7" s="174" t="s">
        <v>250</v>
      </c>
      <c r="B7" s="172" t="s">
        <v>240</v>
      </c>
      <c r="C7" s="10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24.75" customHeight="1">
      <c r="A8" s="175" t="s">
        <v>251</v>
      </c>
      <c r="B8" s="172" t="s">
        <v>241</v>
      </c>
      <c r="C8" s="103"/>
      <c r="P8" s="40"/>
    </row>
    <row r="9" spans="1:16" ht="24.75" customHeight="1">
      <c r="A9" s="177" t="s">
        <v>244</v>
      </c>
      <c r="B9" s="173" t="s">
        <v>245</v>
      </c>
      <c r="C9" s="107">
        <v>14.83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4.75" customHeight="1">
      <c r="A10" s="178">
        <v>20809</v>
      </c>
      <c r="B10" s="173" t="s">
        <v>246</v>
      </c>
      <c r="C10" s="10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24.75" customHeight="1">
      <c r="A11" s="179">
        <v>2080901</v>
      </c>
      <c r="B11" s="173" t="s">
        <v>247</v>
      </c>
      <c r="C11" s="107">
        <v>54.53</v>
      </c>
      <c r="D11" s="40"/>
      <c r="E11" s="40"/>
      <c r="F11" s="40"/>
      <c r="G11" s="53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24.75" customHeight="1">
      <c r="A12" s="180">
        <v>20808</v>
      </c>
      <c r="B12" s="172" t="s">
        <v>248</v>
      </c>
      <c r="C12" s="10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24.75" customHeight="1">
      <c r="A13" s="179">
        <v>2080805</v>
      </c>
      <c r="B13" s="173" t="s">
        <v>249</v>
      </c>
      <c r="C13" s="107">
        <v>22.6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24.75" customHeight="1">
      <c r="A14" s="50"/>
      <c r="B14" s="51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24.75" customHeight="1">
      <c r="A15" s="50"/>
      <c r="B15" s="47"/>
      <c r="C15" s="4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24.75" customHeight="1">
      <c r="A16" s="50"/>
      <c r="B16" s="51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24.75" customHeight="1">
      <c r="A17" s="50"/>
      <c r="B17" s="51"/>
      <c r="C17" s="5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3" ht="12.75" customHeight="1">
      <c r="A18" s="46"/>
      <c r="B18" s="43"/>
      <c r="C18" s="43"/>
    </row>
    <row r="19" spans="1:3" ht="22.5" customHeight="1">
      <c r="A19" s="50"/>
      <c r="B19" s="43"/>
      <c r="C19" s="43"/>
    </row>
    <row r="20" spans="1:3" ht="12.75" customHeight="1">
      <c r="A20" s="50"/>
      <c r="B20" s="43"/>
      <c r="C20" s="4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="130" zoomScaleSheetLayoutView="130" zoomScalePageLayoutView="0" workbookViewId="0" topLeftCell="A1">
      <selection activeCell="A8" sqref="A8"/>
    </sheetView>
  </sheetViews>
  <sheetFormatPr defaultColWidth="9.00390625" defaultRowHeight="12.75" customHeight="1"/>
  <cols>
    <col min="1" max="1" width="49.28125" style="2" customWidth="1"/>
    <col min="2" max="8" width="10.57421875" style="2" customWidth="1"/>
    <col min="9" max="9" width="9.140625" style="2" bestFit="1" customWidth="1"/>
  </cols>
  <sheetData>
    <row r="1" ht="24.75" customHeight="1">
      <c r="A1" s="29"/>
    </row>
    <row r="2" spans="1:8" ht="24.75" customHeight="1">
      <c r="A2" s="188" t="s">
        <v>191</v>
      </c>
      <c r="B2" s="188"/>
      <c r="C2" s="188"/>
      <c r="D2" s="188"/>
      <c r="E2" s="188"/>
      <c r="F2" s="188"/>
      <c r="G2" s="188"/>
      <c r="H2" s="188"/>
    </row>
    <row r="3" ht="24.75" customHeight="1">
      <c r="H3" s="5" t="s">
        <v>25</v>
      </c>
    </row>
    <row r="4" spans="1:8" ht="24.75" customHeight="1">
      <c r="A4" s="195" t="s">
        <v>135</v>
      </c>
      <c r="B4" s="212" t="s">
        <v>192</v>
      </c>
      <c r="C4" s="212" t="s">
        <v>193</v>
      </c>
      <c r="D4" s="212" t="s">
        <v>194</v>
      </c>
      <c r="E4" s="212" t="s">
        <v>195</v>
      </c>
      <c r="F4" s="213"/>
      <c r="G4" s="212" t="s">
        <v>196</v>
      </c>
      <c r="H4" s="215" t="s">
        <v>197</v>
      </c>
    </row>
    <row r="5" spans="1:8" ht="24.75" customHeight="1">
      <c r="A5" s="214"/>
      <c r="B5" s="213"/>
      <c r="C5" s="213"/>
      <c r="D5" s="213"/>
      <c r="E5" s="31" t="s">
        <v>198</v>
      </c>
      <c r="F5" s="31" t="s">
        <v>199</v>
      </c>
      <c r="G5" s="212"/>
      <c r="H5" s="215"/>
    </row>
    <row r="6" spans="1:9" s="15" customFormat="1" ht="24.75" customHeight="1">
      <c r="A6" s="32" t="s">
        <v>96</v>
      </c>
      <c r="B6" s="33">
        <v>0.3</v>
      </c>
      <c r="C6" s="34">
        <f aca="true" t="shared" si="0" ref="B6:H6">C7</f>
        <v>0</v>
      </c>
      <c r="D6" s="33">
        <f t="shared" si="0"/>
        <v>0.3</v>
      </c>
      <c r="E6" s="34">
        <f t="shared" si="0"/>
        <v>0</v>
      </c>
      <c r="F6" s="33">
        <f t="shared" si="0"/>
        <v>0</v>
      </c>
      <c r="G6" s="33"/>
      <c r="H6" s="35">
        <v>7.88</v>
      </c>
      <c r="I6" s="3"/>
    </row>
    <row r="7" spans="1:8" ht="24.75" customHeight="1">
      <c r="A7" s="182" t="s">
        <v>254</v>
      </c>
      <c r="B7" s="33">
        <v>0.3</v>
      </c>
      <c r="C7" s="34"/>
      <c r="D7" s="33">
        <v>0.3</v>
      </c>
      <c r="E7" s="34"/>
      <c r="F7" s="33"/>
      <c r="G7" s="33"/>
      <c r="H7" s="35">
        <v>7.88</v>
      </c>
    </row>
    <row r="8" spans="1:8" ht="24.75" customHeight="1">
      <c r="A8" s="36"/>
      <c r="B8" s="37"/>
      <c r="C8" s="38"/>
      <c r="D8" s="37"/>
      <c r="E8" s="38"/>
      <c r="F8" s="37"/>
      <c r="G8" s="37"/>
      <c r="H8" s="39"/>
    </row>
    <row r="9" spans="1:8" ht="24.75" customHeight="1">
      <c r="A9" s="36"/>
      <c r="B9" s="37"/>
      <c r="C9" s="38"/>
      <c r="D9" s="37"/>
      <c r="E9" s="38"/>
      <c r="F9" s="37"/>
      <c r="G9" s="37"/>
      <c r="H9" s="39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zoomScalePageLayoutView="0" workbookViewId="0" topLeftCell="A1">
      <selection activeCell="B12" sqref="B12"/>
    </sheetView>
  </sheetViews>
  <sheetFormatPr defaultColWidth="10.28125" defaultRowHeight="12.75"/>
  <cols>
    <col min="1" max="1" width="43.421875" style="17" customWidth="1"/>
    <col min="2" max="2" width="21.28125" style="17" customWidth="1"/>
    <col min="3" max="3" width="44.28125" style="17" customWidth="1"/>
    <col min="4" max="4" width="22.57421875" style="17" customWidth="1"/>
    <col min="5" max="16384" width="10.28125" style="17" customWidth="1"/>
  </cols>
  <sheetData>
    <row r="1" ht="14.25">
      <c r="A1" s="18" t="s">
        <v>200</v>
      </c>
    </row>
    <row r="2" spans="1:4" ht="48" customHeight="1">
      <c r="A2" s="216" t="s">
        <v>201</v>
      </c>
      <c r="B2" s="216"/>
      <c r="C2" s="216"/>
      <c r="D2" s="216"/>
    </row>
    <row r="3" spans="1:4" ht="29.25" customHeight="1">
      <c r="A3" s="19"/>
      <c r="B3" s="19"/>
      <c r="C3" s="19"/>
      <c r="D3" s="20" t="s">
        <v>25</v>
      </c>
    </row>
    <row r="4" spans="1:4" ht="31.5" customHeight="1">
      <c r="A4" s="217" t="s">
        <v>202</v>
      </c>
      <c r="B4" s="217"/>
      <c r="C4" s="217" t="s">
        <v>203</v>
      </c>
      <c r="D4" s="217"/>
    </row>
    <row r="5" spans="1:4" ht="31.5" customHeight="1">
      <c r="A5" s="21" t="s">
        <v>204</v>
      </c>
      <c r="B5" s="21" t="s">
        <v>205</v>
      </c>
      <c r="C5" s="21" t="s">
        <v>204</v>
      </c>
      <c r="D5" s="21" t="s">
        <v>93</v>
      </c>
    </row>
    <row r="6" spans="1:4" ht="31.5" customHeight="1">
      <c r="A6" s="22" t="s">
        <v>206</v>
      </c>
      <c r="B6" s="23">
        <f>B7+B10+B16</f>
        <v>0</v>
      </c>
      <c r="C6" s="22" t="s">
        <v>207</v>
      </c>
      <c r="D6" s="23">
        <f>D7+D10+D16+D21</f>
        <v>0</v>
      </c>
    </row>
    <row r="7" spans="1:4" ht="31.5" customHeight="1">
      <c r="A7" s="22" t="s">
        <v>208</v>
      </c>
      <c r="B7" s="23">
        <f>B8</f>
        <v>0</v>
      </c>
      <c r="C7" s="22" t="s">
        <v>209</v>
      </c>
      <c r="D7" s="23">
        <f>D8</f>
        <v>0</v>
      </c>
    </row>
    <row r="8" spans="1:4" ht="31.5" customHeight="1">
      <c r="A8" s="24" t="s">
        <v>210</v>
      </c>
      <c r="B8" s="25"/>
      <c r="C8" s="24" t="s">
        <v>211</v>
      </c>
      <c r="D8" s="25"/>
    </row>
    <row r="9" spans="1:4" ht="31.5" customHeight="1">
      <c r="A9" s="24" t="s">
        <v>212</v>
      </c>
      <c r="B9" s="25"/>
      <c r="C9" s="24" t="s">
        <v>213</v>
      </c>
      <c r="D9" s="25"/>
    </row>
    <row r="10" spans="1:4" ht="31.5" customHeight="1">
      <c r="A10" s="22" t="s">
        <v>214</v>
      </c>
      <c r="B10" s="23">
        <f>SUM(B11:B15)</f>
        <v>0</v>
      </c>
      <c r="C10" s="22" t="s">
        <v>215</v>
      </c>
      <c r="D10" s="23">
        <f>D11+D12+D13+D14+D15</f>
        <v>0</v>
      </c>
    </row>
    <row r="11" spans="1:4" ht="31.5" customHeight="1">
      <c r="A11" s="24" t="s">
        <v>216</v>
      </c>
      <c r="B11" s="25"/>
      <c r="C11" s="24" t="s">
        <v>216</v>
      </c>
      <c r="D11" s="25"/>
    </row>
    <row r="12" spans="1:4" ht="31.5" customHeight="1">
      <c r="A12" s="24" t="s">
        <v>217</v>
      </c>
      <c r="B12" s="25"/>
      <c r="C12" s="24" t="s">
        <v>217</v>
      </c>
      <c r="D12" s="25"/>
    </row>
    <row r="13" spans="1:4" ht="31.5" customHeight="1">
      <c r="A13" s="24" t="s">
        <v>218</v>
      </c>
      <c r="B13" s="25"/>
      <c r="C13" s="24" t="s">
        <v>218</v>
      </c>
      <c r="D13" s="25"/>
    </row>
    <row r="14" spans="1:4" ht="31.5" customHeight="1">
      <c r="A14" s="24" t="s">
        <v>219</v>
      </c>
      <c r="B14" s="25"/>
      <c r="C14" s="24" t="s">
        <v>219</v>
      </c>
      <c r="D14" s="25"/>
    </row>
    <row r="15" spans="1:4" ht="31.5" customHeight="1">
      <c r="A15" s="24" t="s">
        <v>220</v>
      </c>
      <c r="B15" s="25"/>
      <c r="C15" s="24" t="s">
        <v>220</v>
      </c>
      <c r="D15" s="25"/>
    </row>
    <row r="16" spans="1:4" ht="31.5" customHeight="1">
      <c r="A16" s="22" t="s">
        <v>221</v>
      </c>
      <c r="B16" s="23"/>
      <c r="C16" s="22" t="s">
        <v>222</v>
      </c>
      <c r="D16" s="23"/>
    </row>
    <row r="17" spans="1:4" ht="28.5" customHeight="1" hidden="1">
      <c r="A17" s="26" t="s">
        <v>223</v>
      </c>
      <c r="B17" s="27"/>
      <c r="C17" s="26" t="s">
        <v>224</v>
      </c>
      <c r="D17" s="27"/>
    </row>
    <row r="18" spans="1:4" ht="42.75" customHeight="1" hidden="1">
      <c r="A18" s="28" t="s">
        <v>225</v>
      </c>
      <c r="B18" s="27"/>
      <c r="C18" s="28" t="s">
        <v>226</v>
      </c>
      <c r="D18" s="27"/>
    </row>
    <row r="19" spans="1:4" ht="28.5" customHeight="1" hidden="1">
      <c r="A19" s="28" t="s">
        <v>227</v>
      </c>
      <c r="B19" s="27"/>
      <c r="C19" s="28" t="s">
        <v>228</v>
      </c>
      <c r="D19" s="27"/>
    </row>
    <row r="20" spans="1:4" ht="42.75" customHeight="1" hidden="1">
      <c r="A20" s="28" t="s">
        <v>229</v>
      </c>
      <c r="B20" s="27"/>
      <c r="C20" s="28" t="s">
        <v>230</v>
      </c>
      <c r="D20" s="27"/>
    </row>
    <row r="21" spans="1:4" ht="31.5" customHeight="1">
      <c r="A21" s="22"/>
      <c r="B21" s="23"/>
      <c r="C21" s="22" t="s">
        <v>231</v>
      </c>
      <c r="D21" s="23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tabSelected="1" view="pageBreakPreview" zoomScaleSheetLayoutView="100" zoomScalePageLayoutView="0" workbookViewId="0" topLeftCell="A2">
      <selection activeCell="C20" sqref="C20"/>
    </sheetView>
  </sheetViews>
  <sheetFormatPr defaultColWidth="9.00390625" defaultRowHeight="12.75" customHeight="1"/>
  <cols>
    <col min="1" max="1" width="41.8515625" style="2" customWidth="1"/>
    <col min="2" max="2" width="20.28125" style="2" customWidth="1"/>
    <col min="3" max="3" width="26.57421875" style="2" customWidth="1"/>
    <col min="4" max="4" width="25.28125" style="2" customWidth="1"/>
    <col min="5" max="5" width="22.28125" style="2" customWidth="1"/>
    <col min="6" max="7" width="6.8515625" style="2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8" t="s">
        <v>232</v>
      </c>
      <c r="B2" s="188"/>
      <c r="C2" s="188"/>
      <c r="D2" s="188"/>
      <c r="E2" s="188"/>
      <c r="F2"/>
      <c r="G2"/>
    </row>
    <row r="3" spans="1:7" ht="24.75" customHeight="1">
      <c r="A3" s="4"/>
      <c r="B3"/>
      <c r="C3"/>
      <c r="D3"/>
      <c r="E3" s="5" t="s">
        <v>25</v>
      </c>
      <c r="F3"/>
      <c r="G3"/>
    </row>
    <row r="4" spans="1:7" ht="24.75" customHeight="1">
      <c r="A4" s="6" t="s">
        <v>135</v>
      </c>
      <c r="B4" s="7" t="s">
        <v>96</v>
      </c>
      <c r="C4" s="7" t="s">
        <v>233</v>
      </c>
      <c r="D4" s="7" t="s">
        <v>234</v>
      </c>
      <c r="E4" s="8" t="s">
        <v>235</v>
      </c>
      <c r="F4"/>
      <c r="G4"/>
    </row>
    <row r="5" spans="1:13" s="1" customFormat="1" ht="24.75" customHeight="1">
      <c r="A5" s="9" t="s">
        <v>96</v>
      </c>
      <c r="B5" s="9">
        <f>SUM(B6:B28)</f>
        <v>0</v>
      </c>
      <c r="C5" s="9">
        <f>SUM(C6:C28)</f>
        <v>0</v>
      </c>
      <c r="D5" s="9">
        <f>SUM(D6:D28)</f>
        <v>0</v>
      </c>
      <c r="E5" s="9">
        <f>SUM(E6:E28)</f>
        <v>0</v>
      </c>
      <c r="H5" s="10"/>
      <c r="I5" s="10"/>
      <c r="J5" s="10"/>
      <c r="K5" s="10"/>
      <c r="L5" s="10"/>
      <c r="M5" s="10"/>
    </row>
    <row r="6" spans="1:13" s="2" customFormat="1" ht="24.75" customHeight="1">
      <c r="A6" s="11"/>
      <c r="B6" s="12"/>
      <c r="C6" s="12"/>
      <c r="D6" s="12"/>
      <c r="E6" s="12"/>
      <c r="H6"/>
      <c r="I6"/>
      <c r="J6"/>
      <c r="K6"/>
      <c r="L6"/>
      <c r="M6"/>
    </row>
    <row r="7" spans="1:13" s="2" customFormat="1" ht="24.75" customHeight="1">
      <c r="A7" s="9"/>
      <c r="B7" s="12"/>
      <c r="C7" s="12"/>
      <c r="D7" s="12"/>
      <c r="E7" s="12"/>
      <c r="H7"/>
      <c r="I7"/>
      <c r="J7"/>
      <c r="K7"/>
      <c r="L7"/>
      <c r="M7"/>
    </row>
    <row r="8" spans="1:13" s="2" customFormat="1" ht="24.75" customHeight="1">
      <c r="A8" s="12"/>
      <c r="B8" s="9"/>
      <c r="C8" s="12"/>
      <c r="D8" s="12"/>
      <c r="E8" s="12"/>
      <c r="H8"/>
      <c r="I8"/>
      <c r="J8"/>
      <c r="K8"/>
      <c r="L8"/>
      <c r="M8"/>
    </row>
    <row r="9" spans="1:13" s="3" customFormat="1" ht="24.75" customHeight="1">
      <c r="A9" s="12"/>
      <c r="B9" s="13"/>
      <c r="C9" s="14"/>
      <c r="D9" s="14"/>
      <c r="E9" s="14"/>
      <c r="H9" s="15"/>
      <c r="I9" s="15"/>
      <c r="J9" s="15"/>
      <c r="K9" s="15"/>
      <c r="L9" s="15"/>
      <c r="M9" s="15"/>
    </row>
    <row r="10" spans="1:5" ht="12.75" customHeight="1">
      <c r="A10" s="16"/>
      <c r="B10" s="12"/>
      <c r="C10" s="16"/>
      <c r="D10" s="16"/>
      <c r="E10" s="16"/>
    </row>
    <row r="11" spans="1:5" ht="12.75" customHeight="1">
      <c r="A11" s="16"/>
      <c r="B11" s="12"/>
      <c r="C11" s="16"/>
      <c r="D11" s="16"/>
      <c r="E11" s="16"/>
    </row>
    <row r="12" spans="1:5" ht="12.75" customHeight="1">
      <c r="A12" s="16"/>
      <c r="B12" s="12"/>
      <c r="C12" s="16"/>
      <c r="D12" s="16"/>
      <c r="E12" s="16"/>
    </row>
    <row r="13" spans="1:5" ht="12.75" customHeight="1">
      <c r="A13" s="16"/>
      <c r="B13" s="12"/>
      <c r="C13" s="16"/>
      <c r="D13" s="16"/>
      <c r="E13" s="16"/>
    </row>
    <row r="14" spans="1:5" ht="12.75" customHeight="1">
      <c r="A14" s="16"/>
      <c r="B14" s="12"/>
      <c r="C14" s="16"/>
      <c r="D14" s="16"/>
      <c r="E14" s="16"/>
    </row>
    <row r="15" spans="1:5" ht="12.75" customHeight="1">
      <c r="A15" s="16"/>
      <c r="B15" s="12"/>
      <c r="C15" s="16"/>
      <c r="D15" s="16"/>
      <c r="E15" s="16"/>
    </row>
    <row r="16" spans="1:5" ht="12.75" customHeight="1">
      <c r="A16" s="16"/>
      <c r="B16" s="12"/>
      <c r="C16" s="16"/>
      <c r="D16" s="16"/>
      <c r="E16" s="16"/>
    </row>
    <row r="17" spans="1:5" ht="12.75" customHeight="1">
      <c r="A17" s="16"/>
      <c r="B17" s="12"/>
      <c r="C17" s="16"/>
      <c r="D17" s="16"/>
      <c r="E17" s="16"/>
    </row>
    <row r="18" spans="1:5" ht="12.75" customHeight="1">
      <c r="A18" s="16"/>
      <c r="B18" s="12"/>
      <c r="C18" s="16"/>
      <c r="D18" s="16"/>
      <c r="E18" s="16"/>
    </row>
    <row r="19" spans="1:5" ht="12.75" customHeight="1">
      <c r="A19" s="16"/>
      <c r="B19" s="12"/>
      <c r="C19" s="16"/>
      <c r="D19" s="16"/>
      <c r="E19" s="16"/>
    </row>
    <row r="20" spans="1:5" ht="12.75" customHeight="1">
      <c r="A20" s="16"/>
      <c r="B20" s="12"/>
      <c r="C20" s="16"/>
      <c r="D20" s="16"/>
      <c r="E20" s="16"/>
    </row>
    <row r="21" spans="1:5" ht="12.75" customHeight="1">
      <c r="A21" s="16"/>
      <c r="B21" s="12"/>
      <c r="C21" s="16"/>
      <c r="D21" s="16"/>
      <c r="E21" s="16"/>
    </row>
    <row r="22" spans="1:5" ht="12.75" customHeight="1">
      <c r="A22" s="16"/>
      <c r="B22" s="12"/>
      <c r="C22" s="16"/>
      <c r="D22" s="16"/>
      <c r="E22" s="16"/>
    </row>
    <row r="23" spans="1:5" ht="12.75" customHeight="1">
      <c r="A23" s="16"/>
      <c r="B23" s="12"/>
      <c r="C23" s="16"/>
      <c r="D23" s="16"/>
      <c r="E23" s="16"/>
    </row>
    <row r="24" spans="1:5" ht="12.75" customHeight="1">
      <c r="A24" s="16"/>
      <c r="B24" s="12"/>
      <c r="C24" s="16"/>
      <c r="D24" s="16"/>
      <c r="E24" s="16"/>
    </row>
    <row r="25" spans="1:5" ht="12.75" customHeight="1">
      <c r="A25" s="16"/>
      <c r="B25" s="12"/>
      <c r="C25" s="16"/>
      <c r="D25" s="16"/>
      <c r="E25" s="16"/>
    </row>
    <row r="26" spans="1:5" ht="12.75" customHeight="1">
      <c r="A26" s="16"/>
      <c r="B26" s="12"/>
      <c r="C26" s="16"/>
      <c r="D26" s="16"/>
      <c r="E26" s="16"/>
    </row>
    <row r="27" spans="1:5" ht="12.75" customHeight="1">
      <c r="A27" s="16"/>
      <c r="B27" s="12"/>
      <c r="C27" s="16"/>
      <c r="D27" s="16"/>
      <c r="E27" s="16"/>
    </row>
    <row r="28" spans="1:5" ht="12.75" customHeight="1">
      <c r="A28" s="16"/>
      <c r="B28" s="12"/>
      <c r="C28" s="16"/>
      <c r="D28" s="16"/>
      <c r="E28" s="16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C13" sqref="C13"/>
    </sheetView>
  </sheetViews>
  <sheetFormatPr defaultColWidth="9.00390625" defaultRowHeight="12.75" customHeight="1"/>
  <cols>
    <col min="1" max="1" width="9.140625" style="2" bestFit="1" customWidth="1"/>
    <col min="2" max="2" width="65.28125" style="2" customWidth="1"/>
    <col min="3" max="3" width="45.7109375" style="2" customWidth="1"/>
    <col min="4" max="4" width="9.140625" style="2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8" t="s">
        <v>4</v>
      </c>
      <c r="C2" s="188"/>
      <c r="D2"/>
    </row>
    <row r="3" spans="1:4" ht="24.75" customHeight="1">
      <c r="A3"/>
      <c r="B3" s="153"/>
      <c r="C3"/>
      <c r="D3"/>
    </row>
    <row r="4" spans="1:4" ht="24.75" customHeight="1">
      <c r="A4"/>
      <c r="B4" s="154" t="s">
        <v>5</v>
      </c>
      <c r="C4" s="155" t="s">
        <v>6</v>
      </c>
      <c r="D4"/>
    </row>
    <row r="5" spans="1:4" ht="24.75" customHeight="1">
      <c r="A5"/>
      <c r="B5" s="156" t="s">
        <v>7</v>
      </c>
      <c r="C5" s="157"/>
      <c r="D5"/>
    </row>
    <row r="6" spans="1:4" ht="24.75" customHeight="1">
      <c r="A6"/>
      <c r="B6" s="156" t="s">
        <v>8</v>
      </c>
      <c r="C6" s="157" t="s">
        <v>9</v>
      </c>
      <c r="D6"/>
    </row>
    <row r="7" spans="1:4" ht="24.75" customHeight="1">
      <c r="A7"/>
      <c r="B7" s="156" t="s">
        <v>10</v>
      </c>
      <c r="C7" s="157" t="s">
        <v>11</v>
      </c>
      <c r="D7"/>
    </row>
    <row r="8" spans="1:4" ht="24.75" customHeight="1">
      <c r="A8"/>
      <c r="B8" s="156" t="s">
        <v>12</v>
      </c>
      <c r="C8" s="157"/>
      <c r="D8"/>
    </row>
    <row r="9" spans="1:4" ht="24.75" customHeight="1">
      <c r="A9"/>
      <c r="B9" s="156" t="s">
        <v>13</v>
      </c>
      <c r="C9" s="157" t="s">
        <v>14</v>
      </c>
      <c r="D9"/>
    </row>
    <row r="10" spans="1:4" ht="24.75" customHeight="1">
      <c r="A10"/>
      <c r="B10" s="156" t="s">
        <v>15</v>
      </c>
      <c r="C10" s="157" t="s">
        <v>16</v>
      </c>
      <c r="D10"/>
    </row>
    <row r="11" spans="1:4" ht="24.75" customHeight="1">
      <c r="A11"/>
      <c r="B11" s="158" t="s">
        <v>17</v>
      </c>
      <c r="C11" s="157" t="s">
        <v>18</v>
      </c>
      <c r="D11"/>
    </row>
    <row r="12" spans="1:4" ht="24.75" customHeight="1">
      <c r="A12"/>
      <c r="B12" s="159" t="s">
        <v>19</v>
      </c>
      <c r="C12" s="160" t="s">
        <v>20</v>
      </c>
      <c r="D12"/>
    </row>
    <row r="13" spans="1:4" ht="24.75" customHeight="1">
      <c r="A13"/>
      <c r="B13" s="159" t="s">
        <v>21</v>
      </c>
      <c r="C13" s="161"/>
      <c r="D13"/>
    </row>
    <row r="14" spans="1:4" ht="24.75" customHeight="1">
      <c r="A14"/>
      <c r="B14" s="159" t="s">
        <v>22</v>
      </c>
      <c r="C14" s="161"/>
      <c r="D14"/>
    </row>
    <row r="15" spans="1:4" ht="24.75" customHeight="1">
      <c r="A15"/>
      <c r="B15" s="162" t="s">
        <v>23</v>
      </c>
      <c r="C15" s="163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view="pageBreakPreview" zoomScaleSheetLayoutView="100" zoomScalePageLayoutView="0" workbookViewId="0" topLeftCell="A1">
      <selection activeCell="B18" sqref="B18"/>
    </sheetView>
  </sheetViews>
  <sheetFormatPr defaultColWidth="9.140625" defaultRowHeight="12.75" customHeight="1"/>
  <cols>
    <col min="1" max="1" width="29.7109375" style="118" customWidth="1"/>
    <col min="2" max="2" width="17.57421875" style="118" customWidth="1"/>
    <col min="3" max="3" width="28.57421875" style="118" customWidth="1"/>
    <col min="4" max="4" width="15.57421875" style="118" customWidth="1"/>
    <col min="5" max="5" width="31.28125" style="118" customWidth="1"/>
    <col min="6" max="6" width="9.140625" style="119" bestFit="1" customWidth="1"/>
    <col min="7" max="16384" width="9.140625" style="119" customWidth="1"/>
  </cols>
  <sheetData>
    <row r="1" spans="1:4" ht="24.75" customHeight="1">
      <c r="A1" s="189" t="s">
        <v>24</v>
      </c>
      <c r="B1" s="189"/>
      <c r="C1" s="189"/>
      <c r="D1" s="189"/>
    </row>
    <row r="2" spans="1:4" ht="24.75" customHeight="1">
      <c r="A2" s="120"/>
      <c r="B2" s="121"/>
      <c r="C2" s="122"/>
      <c r="D2" s="123" t="s">
        <v>25</v>
      </c>
    </row>
    <row r="3" spans="1:4" ht="24.75" customHeight="1">
      <c r="A3" s="190" t="s">
        <v>26</v>
      </c>
      <c r="B3" s="191"/>
      <c r="C3" s="191" t="s">
        <v>27</v>
      </c>
      <c r="D3" s="192"/>
    </row>
    <row r="4" spans="1:4" ht="24.75" customHeight="1">
      <c r="A4" s="124" t="s">
        <v>28</v>
      </c>
      <c r="B4" s="125" t="s">
        <v>29</v>
      </c>
      <c r="C4" s="125" t="s">
        <v>28</v>
      </c>
      <c r="D4" s="126" t="s">
        <v>29</v>
      </c>
    </row>
    <row r="5" spans="1:5" s="117" customFormat="1" ht="24.75" customHeight="1">
      <c r="A5" s="127" t="s">
        <v>30</v>
      </c>
      <c r="B5" s="128">
        <v>196.26</v>
      </c>
      <c r="C5" s="129" t="s">
        <v>31</v>
      </c>
      <c r="E5" s="131"/>
    </row>
    <row r="6" spans="1:5" s="117" customFormat="1" ht="24.75" customHeight="1">
      <c r="A6" s="127" t="s">
        <v>32</v>
      </c>
      <c r="B6" s="132">
        <v>0</v>
      </c>
      <c r="C6" s="129" t="s">
        <v>33</v>
      </c>
      <c r="D6" s="130"/>
      <c r="E6" s="131"/>
    </row>
    <row r="7" spans="1:5" s="117" customFormat="1" ht="24.75" customHeight="1">
      <c r="A7" s="133" t="s">
        <v>34</v>
      </c>
      <c r="B7" s="132">
        <v>0</v>
      </c>
      <c r="C7" s="129" t="s">
        <v>35</v>
      </c>
      <c r="D7" s="130"/>
      <c r="E7" s="131"/>
    </row>
    <row r="8" spans="1:5" s="117" customFormat="1" ht="24.75" customHeight="1">
      <c r="A8" s="127" t="s">
        <v>36</v>
      </c>
      <c r="B8" s="132">
        <v>0</v>
      </c>
      <c r="C8" s="129" t="s">
        <v>37</v>
      </c>
      <c r="D8" s="130"/>
      <c r="E8" s="131"/>
    </row>
    <row r="9" spans="1:5" s="117" customFormat="1" ht="24.75" customHeight="1">
      <c r="A9" s="127" t="s">
        <v>38</v>
      </c>
      <c r="B9" s="132">
        <v>0</v>
      </c>
      <c r="C9" s="129" t="s">
        <v>39</v>
      </c>
      <c r="D9" s="130"/>
      <c r="E9" s="131"/>
    </row>
    <row r="10" spans="1:5" s="117" customFormat="1" ht="24.75" customHeight="1">
      <c r="A10" s="133" t="s">
        <v>40</v>
      </c>
      <c r="B10" s="132">
        <v>0</v>
      </c>
      <c r="C10" s="129" t="s">
        <v>41</v>
      </c>
      <c r="D10" s="134"/>
      <c r="E10" s="131"/>
    </row>
    <row r="11" spans="1:5" s="117" customFormat="1" ht="24.75" customHeight="1">
      <c r="A11" s="133" t="s">
        <v>42</v>
      </c>
      <c r="B11" s="132">
        <v>0</v>
      </c>
      <c r="C11" s="129" t="s">
        <v>43</v>
      </c>
      <c r="D11" s="134"/>
      <c r="E11" s="131"/>
    </row>
    <row r="12" spans="1:5" s="117" customFormat="1" ht="24.75" customHeight="1">
      <c r="A12" s="127" t="s">
        <v>44</v>
      </c>
      <c r="B12" s="132">
        <v>0</v>
      </c>
      <c r="C12" s="129" t="s">
        <v>45</v>
      </c>
      <c r="D12" s="130">
        <v>196.26</v>
      </c>
      <c r="E12" s="131"/>
    </row>
    <row r="13" spans="1:5" s="117" customFormat="1" ht="24.75" customHeight="1">
      <c r="A13" s="127" t="s">
        <v>46</v>
      </c>
      <c r="B13" s="132">
        <v>0</v>
      </c>
      <c r="C13" s="129" t="s">
        <v>47</v>
      </c>
      <c r="D13" s="130"/>
      <c r="E13" s="131"/>
    </row>
    <row r="14" spans="1:5" s="117" customFormat="1" ht="24.75" customHeight="1">
      <c r="A14" s="133"/>
      <c r="B14" s="128"/>
      <c r="C14" s="129" t="s">
        <v>48</v>
      </c>
      <c r="D14" s="130"/>
      <c r="E14" s="131"/>
    </row>
    <row r="15" spans="1:5" s="117" customFormat="1" ht="24.75" customHeight="1">
      <c r="A15" s="133"/>
      <c r="B15" s="128"/>
      <c r="C15" s="129" t="s">
        <v>49</v>
      </c>
      <c r="D15" s="130"/>
      <c r="E15" s="131"/>
    </row>
    <row r="16" spans="1:5" s="117" customFormat="1" ht="24.75" customHeight="1">
      <c r="A16" s="127"/>
      <c r="B16" s="128"/>
      <c r="C16" s="129" t="s">
        <v>50</v>
      </c>
      <c r="D16" s="130"/>
      <c r="E16" s="131"/>
    </row>
    <row r="17" spans="1:5" s="117" customFormat="1" ht="24.75" customHeight="1">
      <c r="A17" s="127"/>
      <c r="B17" s="128"/>
      <c r="C17" s="129" t="s">
        <v>51</v>
      </c>
      <c r="D17" s="130"/>
      <c r="E17" s="131"/>
    </row>
    <row r="18" spans="1:5" s="117" customFormat="1" ht="24.75" customHeight="1">
      <c r="A18" s="127"/>
      <c r="B18" s="128"/>
      <c r="C18" s="129" t="s">
        <v>52</v>
      </c>
      <c r="D18" s="130"/>
      <c r="E18" s="131"/>
    </row>
    <row r="19" spans="1:5" s="117" customFormat="1" ht="24.75" customHeight="1">
      <c r="A19" s="127"/>
      <c r="B19" s="128"/>
      <c r="C19" s="129" t="s">
        <v>53</v>
      </c>
      <c r="D19" s="130"/>
      <c r="E19" s="131"/>
    </row>
    <row r="20" spans="1:5" s="117" customFormat="1" ht="24.75" customHeight="1">
      <c r="A20" s="127"/>
      <c r="B20" s="128"/>
      <c r="C20" s="129" t="s">
        <v>54</v>
      </c>
      <c r="D20" s="130"/>
      <c r="E20" s="131"/>
    </row>
    <row r="21" spans="1:5" s="117" customFormat="1" ht="24.75" customHeight="1">
      <c r="A21" s="127"/>
      <c r="B21" s="128"/>
      <c r="C21" s="129" t="s">
        <v>55</v>
      </c>
      <c r="D21" s="130"/>
      <c r="E21" s="131"/>
    </row>
    <row r="22" spans="1:5" s="117" customFormat="1" ht="24.75" customHeight="1">
      <c r="A22" s="127"/>
      <c r="B22" s="128"/>
      <c r="C22" s="129" t="s">
        <v>56</v>
      </c>
      <c r="D22" s="130"/>
      <c r="E22" s="131"/>
    </row>
    <row r="23" spans="1:5" s="117" customFormat="1" ht="24.75" customHeight="1">
      <c r="A23" s="127"/>
      <c r="B23" s="128"/>
      <c r="C23" s="129" t="s">
        <v>57</v>
      </c>
      <c r="D23" s="130"/>
      <c r="E23" s="131"/>
    </row>
    <row r="24" spans="1:5" s="117" customFormat="1" ht="24.75" customHeight="1">
      <c r="A24" s="127"/>
      <c r="B24" s="128"/>
      <c r="C24" s="129" t="s">
        <v>58</v>
      </c>
      <c r="D24" s="130"/>
      <c r="E24" s="131"/>
    </row>
    <row r="25" spans="1:5" s="117" customFormat="1" ht="24.75" customHeight="1">
      <c r="A25" s="127"/>
      <c r="B25" s="128"/>
      <c r="C25" s="129" t="s">
        <v>59</v>
      </c>
      <c r="D25" s="130"/>
      <c r="E25" s="131"/>
    </row>
    <row r="26" spans="1:5" s="117" customFormat="1" ht="24.75" customHeight="1">
      <c r="A26" s="127"/>
      <c r="B26" s="128"/>
      <c r="C26" s="129" t="s">
        <v>60</v>
      </c>
      <c r="D26" s="130"/>
      <c r="E26" s="131"/>
    </row>
    <row r="27" spans="1:5" s="117" customFormat="1" ht="24.75" customHeight="1">
      <c r="A27" s="127"/>
      <c r="B27" s="128"/>
      <c r="C27" s="129" t="s">
        <v>61</v>
      </c>
      <c r="D27" s="130"/>
      <c r="E27" s="131"/>
    </row>
    <row r="28" spans="1:5" s="117" customFormat="1" ht="24.75" customHeight="1">
      <c r="A28" s="127"/>
      <c r="B28" s="128"/>
      <c r="C28" s="129" t="s">
        <v>62</v>
      </c>
      <c r="D28" s="130"/>
      <c r="E28" s="131"/>
    </row>
    <row r="29" spans="1:5" s="117" customFormat="1" ht="24.75" customHeight="1">
      <c r="A29" s="127"/>
      <c r="B29" s="128"/>
      <c r="C29" s="129" t="s">
        <v>63</v>
      </c>
      <c r="D29" s="130"/>
      <c r="E29" s="131"/>
    </row>
    <row r="30" spans="1:5" s="117" customFormat="1" ht="24.75" customHeight="1">
      <c r="A30" s="127"/>
      <c r="B30" s="128"/>
      <c r="C30" s="129" t="s">
        <v>64</v>
      </c>
      <c r="D30" s="130">
        <v>0</v>
      </c>
      <c r="E30" s="131"/>
    </row>
    <row r="31" spans="1:5" s="117" customFormat="1" ht="24.75" customHeight="1">
      <c r="A31" s="127"/>
      <c r="B31" s="128"/>
      <c r="C31" s="129" t="s">
        <v>65</v>
      </c>
      <c r="D31" s="130">
        <v>0</v>
      </c>
      <c r="E31" s="131"/>
    </row>
    <row r="32" spans="1:5" s="117" customFormat="1" ht="24.75" customHeight="1">
      <c r="A32" s="127"/>
      <c r="B32" s="128"/>
      <c r="C32" s="129" t="s">
        <v>66</v>
      </c>
      <c r="D32" s="130">
        <v>0</v>
      </c>
      <c r="E32" s="131"/>
    </row>
    <row r="33" spans="1:5" s="117" customFormat="1" ht="24.75" customHeight="1">
      <c r="A33" s="127"/>
      <c r="B33" s="128"/>
      <c r="C33" s="129" t="s">
        <v>67</v>
      </c>
      <c r="D33" s="130">
        <v>0</v>
      </c>
      <c r="E33" s="131"/>
    </row>
    <row r="34" spans="1:4" ht="24.75" customHeight="1">
      <c r="A34" s="135"/>
      <c r="B34" s="136"/>
      <c r="C34" s="137"/>
      <c r="D34" s="138"/>
    </row>
    <row r="35" spans="1:5" s="117" customFormat="1" ht="24.75" customHeight="1">
      <c r="A35" s="139" t="s">
        <v>68</v>
      </c>
      <c r="B35" s="132">
        <f>SUM(B5:B34)</f>
        <v>196.26</v>
      </c>
      <c r="C35" s="140" t="s">
        <v>69</v>
      </c>
      <c r="D35" s="134">
        <f>SUM(D6:D33)</f>
        <v>196.26</v>
      </c>
      <c r="E35" s="131"/>
    </row>
    <row r="36" spans="1:4" ht="24.75" customHeight="1">
      <c r="A36" s="141"/>
      <c r="B36" s="136"/>
      <c r="C36" s="142"/>
      <c r="D36" s="138"/>
    </row>
    <row r="37" spans="1:4" ht="24.75" customHeight="1">
      <c r="A37" s="141"/>
      <c r="B37" s="136"/>
      <c r="C37" s="142"/>
      <c r="D37" s="138"/>
    </row>
    <row r="38" spans="1:5" s="117" customFormat="1" ht="24.75" customHeight="1">
      <c r="A38" s="127" t="s">
        <v>70</v>
      </c>
      <c r="B38" s="143"/>
      <c r="C38" s="129" t="s">
        <v>71</v>
      </c>
      <c r="D38" s="134">
        <v>0</v>
      </c>
      <c r="E38" s="131"/>
    </row>
    <row r="39" spans="1:5" s="117" customFormat="1" ht="24.75" customHeight="1">
      <c r="A39" s="127" t="s">
        <v>72</v>
      </c>
      <c r="B39" s="144">
        <v>0</v>
      </c>
      <c r="C39" s="129"/>
      <c r="D39" s="145"/>
      <c r="E39" s="131"/>
    </row>
    <row r="40" spans="1:4" ht="24.75" customHeight="1">
      <c r="A40" s="119"/>
      <c r="B40" s="146"/>
      <c r="C40" s="147"/>
      <c r="D40" s="138"/>
    </row>
    <row r="41" spans="1:4" ht="24.75" customHeight="1">
      <c r="A41" s="148"/>
      <c r="B41" s="146"/>
      <c r="C41" s="147"/>
      <c r="D41" s="138"/>
    </row>
    <row r="42" spans="1:5" s="117" customFormat="1" ht="24.75" customHeight="1">
      <c r="A42" s="139" t="s">
        <v>73</v>
      </c>
      <c r="B42" s="149">
        <f>B35+B38</f>
        <v>196.26</v>
      </c>
      <c r="C42" s="150" t="s">
        <v>74</v>
      </c>
      <c r="D42" s="151">
        <f>D35-D38</f>
        <v>196.26</v>
      </c>
      <c r="E42" s="131"/>
    </row>
    <row r="43" ht="27" customHeight="1">
      <c r="B43" s="15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5" bottom="0.59" header="0.33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7">
      <selection activeCell="A25" sqref="A25"/>
    </sheetView>
  </sheetViews>
  <sheetFormatPr defaultColWidth="9.00390625" defaultRowHeight="12.75" customHeight="1"/>
  <cols>
    <col min="1" max="1" width="44.8515625" style="2" customWidth="1"/>
    <col min="2" max="2" width="29.8515625" style="2" customWidth="1"/>
    <col min="3" max="3" width="31.28125" style="2" customWidth="1"/>
  </cols>
  <sheetData>
    <row r="1" spans="1:2" ht="24.75" customHeight="1">
      <c r="A1" s="188" t="s">
        <v>75</v>
      </c>
      <c r="B1" s="188"/>
    </row>
    <row r="2" spans="1:2" ht="24.75" customHeight="1">
      <c r="A2" s="110"/>
      <c r="B2" s="111" t="s">
        <v>25</v>
      </c>
    </row>
    <row r="3" spans="1:2" ht="24" customHeight="1">
      <c r="A3" s="112" t="s">
        <v>28</v>
      </c>
      <c r="B3" s="113" t="s">
        <v>29</v>
      </c>
    </row>
    <row r="4" spans="1:3" s="15" customFormat="1" ht="24.75" customHeight="1">
      <c r="A4" s="114" t="s">
        <v>30</v>
      </c>
      <c r="B4" s="115">
        <v>196.26</v>
      </c>
      <c r="C4" s="3"/>
    </row>
    <row r="5" spans="1:2" ht="24.75" customHeight="1">
      <c r="A5" s="114" t="s">
        <v>76</v>
      </c>
      <c r="B5" s="115">
        <v>196.26</v>
      </c>
    </row>
    <row r="6" spans="1:2" ht="24.75" customHeight="1">
      <c r="A6" s="114" t="s">
        <v>32</v>
      </c>
      <c r="B6" s="115"/>
    </row>
    <row r="7" spans="1:2" ht="24.75" customHeight="1">
      <c r="A7" s="114" t="s">
        <v>34</v>
      </c>
      <c r="B7" s="115"/>
    </row>
    <row r="8" spans="1:2" ht="24.75" customHeight="1">
      <c r="A8" s="114" t="s">
        <v>36</v>
      </c>
      <c r="B8" s="115"/>
    </row>
    <row r="9" spans="1:2" ht="24.75" customHeight="1">
      <c r="A9" s="114" t="s">
        <v>38</v>
      </c>
      <c r="B9" s="115"/>
    </row>
    <row r="10" spans="1:2" ht="24.75" customHeight="1">
      <c r="A10" s="114" t="s">
        <v>40</v>
      </c>
      <c r="B10" s="115"/>
    </row>
    <row r="11" spans="1:2" ht="24.75" customHeight="1">
      <c r="A11" s="114" t="s">
        <v>42</v>
      </c>
      <c r="B11" s="115"/>
    </row>
    <row r="12" spans="1:2" ht="24.75" customHeight="1">
      <c r="A12" s="114" t="s">
        <v>44</v>
      </c>
      <c r="B12" s="115"/>
    </row>
    <row r="13" spans="1:2" ht="24.75" customHeight="1">
      <c r="A13" s="114" t="s">
        <v>46</v>
      </c>
      <c r="B13" s="115"/>
    </row>
    <row r="14" spans="1:2" ht="24.75" customHeight="1">
      <c r="A14" s="114" t="s">
        <v>77</v>
      </c>
      <c r="B14" s="115">
        <f>B4+B6+B7+B8+B9+B10+B11+B12+B13</f>
        <v>196.26</v>
      </c>
    </row>
    <row r="15" spans="1:2" ht="24.75" customHeight="1">
      <c r="A15" s="114" t="s">
        <v>78</v>
      </c>
      <c r="B15" s="115">
        <v>0</v>
      </c>
    </row>
    <row r="16" spans="1:2" ht="24.75" customHeight="1">
      <c r="A16" s="114" t="s">
        <v>78</v>
      </c>
      <c r="B16" s="115">
        <v>0</v>
      </c>
    </row>
    <row r="17" spans="1:2" ht="24.75" customHeight="1">
      <c r="A17" s="114" t="s">
        <v>70</v>
      </c>
      <c r="B17" s="115">
        <f>B18+B22+B23</f>
        <v>0</v>
      </c>
    </row>
    <row r="18" spans="1:2" ht="24.75" customHeight="1">
      <c r="A18" s="114" t="s">
        <v>79</v>
      </c>
      <c r="B18" s="115">
        <f>B19+B20+B21</f>
        <v>0</v>
      </c>
    </row>
    <row r="19" spans="1:2" ht="24.75" customHeight="1">
      <c r="A19" s="114" t="s">
        <v>80</v>
      </c>
      <c r="B19" s="115"/>
    </row>
    <row r="20" spans="1:3" ht="24.75" customHeight="1">
      <c r="A20" s="114" t="s">
        <v>81</v>
      </c>
      <c r="B20" s="115"/>
      <c r="C20" s="116"/>
    </row>
    <row r="21" spans="1:2" ht="24.75" customHeight="1">
      <c r="A21" s="114" t="s">
        <v>82</v>
      </c>
      <c r="B21" s="115"/>
    </row>
    <row r="22" spans="1:2" ht="24.75" customHeight="1">
      <c r="A22" s="114" t="s">
        <v>83</v>
      </c>
      <c r="B22" s="115">
        <v>0</v>
      </c>
    </row>
    <row r="23" spans="1:2" ht="24.75" customHeight="1">
      <c r="A23" s="114" t="s">
        <v>84</v>
      </c>
      <c r="B23" s="115">
        <v>0</v>
      </c>
    </row>
    <row r="24" spans="1:2" ht="24.75" customHeight="1">
      <c r="A24" s="114" t="s">
        <v>72</v>
      </c>
      <c r="B24" s="115">
        <v>0</v>
      </c>
    </row>
    <row r="25" spans="1:2" ht="24.75" customHeight="1">
      <c r="A25" s="114" t="s">
        <v>85</v>
      </c>
      <c r="B25" s="115">
        <v>0</v>
      </c>
    </row>
    <row r="26" spans="1:2" ht="24.75" customHeight="1">
      <c r="A26" s="114" t="s">
        <v>86</v>
      </c>
      <c r="B26" s="115">
        <v>0</v>
      </c>
    </row>
    <row r="27" spans="1:2" ht="24.75" customHeight="1">
      <c r="A27" s="114" t="s">
        <v>87</v>
      </c>
      <c r="B27" s="115">
        <v>0</v>
      </c>
    </row>
    <row r="28" spans="1:2" ht="24.75" customHeight="1">
      <c r="A28" s="114" t="s">
        <v>88</v>
      </c>
      <c r="B28" s="115">
        <v>0</v>
      </c>
    </row>
    <row r="29" spans="1:2" ht="24.75" customHeight="1">
      <c r="A29" s="114" t="s">
        <v>89</v>
      </c>
      <c r="B29" s="115">
        <v>0</v>
      </c>
    </row>
    <row r="30" spans="1:2" ht="24.75" customHeight="1">
      <c r="A30" s="114" t="s">
        <v>90</v>
      </c>
      <c r="B30" s="115">
        <f>B14+B17</f>
        <v>196.26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showZeros="0" view="pageBreakPreview" zoomScale="115" zoomScaleSheetLayoutView="115" zoomScalePageLayoutView="0" workbookViewId="0" topLeftCell="A1">
      <selection activeCell="A18" sqref="A18"/>
    </sheetView>
  </sheetViews>
  <sheetFormatPr defaultColWidth="9.00390625" defaultRowHeight="12.75" customHeight="1"/>
  <cols>
    <col min="1" max="1" width="44.00390625" style="2" customWidth="1"/>
    <col min="2" max="2" width="18.8515625" style="2" customWidth="1"/>
    <col min="3" max="3" width="18.421875" style="2" customWidth="1"/>
    <col min="4" max="4" width="17.28125" style="2" customWidth="1"/>
    <col min="5" max="5" width="19.28125" style="2" customWidth="1"/>
    <col min="6" max="7" width="6.8515625" style="2" customWidth="1"/>
  </cols>
  <sheetData>
    <row r="1" ht="24.75" customHeight="1">
      <c r="A1" s="72"/>
    </row>
    <row r="2" spans="1:5" ht="24.75" customHeight="1">
      <c r="A2" s="193" t="s">
        <v>91</v>
      </c>
      <c r="B2" s="193"/>
      <c r="C2" s="193"/>
      <c r="D2" s="193"/>
      <c r="E2" s="193"/>
    </row>
    <row r="3" spans="1:5" ht="24.75" customHeight="1">
      <c r="A3" s="12"/>
      <c r="B3" s="12"/>
      <c r="C3" s="66"/>
      <c r="D3" s="66"/>
      <c r="E3" s="67" t="s">
        <v>25</v>
      </c>
    </row>
    <row r="4" spans="1:5" ht="24.75" customHeight="1">
      <c r="A4" s="12" t="s">
        <v>92</v>
      </c>
      <c r="B4" s="12" t="s">
        <v>93</v>
      </c>
      <c r="C4" s="12" t="s">
        <v>94</v>
      </c>
      <c r="D4" s="12" t="s">
        <v>95</v>
      </c>
      <c r="E4" s="100" t="s">
        <v>239</v>
      </c>
    </row>
    <row r="5" spans="1:5" ht="24.75" customHeight="1">
      <c r="A5" s="183" t="s">
        <v>254</v>
      </c>
      <c r="B5" s="12">
        <v>1</v>
      </c>
      <c r="C5" s="12">
        <v>2</v>
      </c>
      <c r="D5" s="12">
        <v>3</v>
      </c>
      <c r="E5" s="101">
        <v>4</v>
      </c>
    </row>
    <row r="6" spans="1:7" s="99" customFormat="1" ht="12.75" customHeight="1">
      <c r="A6" s="102" t="s">
        <v>96</v>
      </c>
      <c r="B6" s="103">
        <v>196.26</v>
      </c>
      <c r="C6" s="103">
        <f>SUM(C7:C15)</f>
        <v>104.3</v>
      </c>
      <c r="D6" s="103">
        <v>91.96</v>
      </c>
      <c r="E6" s="103"/>
      <c r="F6" s="104"/>
      <c r="G6" s="104"/>
    </row>
    <row r="7" spans="1:5" ht="12.75" customHeight="1">
      <c r="A7" s="105" t="s">
        <v>257</v>
      </c>
      <c r="B7" s="103"/>
      <c r="C7" s="103"/>
      <c r="D7" s="103"/>
      <c r="E7" s="103"/>
    </row>
    <row r="8" spans="1:5" ht="12.75" customHeight="1">
      <c r="A8" s="105" t="s">
        <v>258</v>
      </c>
      <c r="B8" s="103"/>
      <c r="C8" s="103"/>
      <c r="D8" s="103"/>
      <c r="E8" s="103"/>
    </row>
    <row r="9" spans="1:7" s="64" customFormat="1" ht="12.75" customHeight="1">
      <c r="A9" s="106" t="s">
        <v>259</v>
      </c>
      <c r="B9" s="103">
        <v>99.5</v>
      </c>
      <c r="C9" s="103">
        <v>99.5</v>
      </c>
      <c r="D9" s="107"/>
      <c r="E9" s="107"/>
      <c r="F9" s="2"/>
      <c r="G9" s="2"/>
    </row>
    <row r="10" spans="1:7" s="64" customFormat="1" ht="12.75" customHeight="1">
      <c r="A10" s="106" t="s">
        <v>260</v>
      </c>
      <c r="B10" s="103">
        <v>4.8</v>
      </c>
      <c r="C10" s="103">
        <v>4.8</v>
      </c>
      <c r="D10" s="107"/>
      <c r="E10" s="107"/>
      <c r="F10" s="2"/>
      <c r="G10" s="2"/>
    </row>
    <row r="11" spans="1:7" s="64" customFormat="1" ht="12.75" customHeight="1">
      <c r="A11" s="106" t="s">
        <v>261</v>
      </c>
      <c r="B11" s="107">
        <v>14.83</v>
      </c>
      <c r="C11" s="103"/>
      <c r="D11" s="107">
        <v>14.83</v>
      </c>
      <c r="E11" s="107"/>
      <c r="F11" s="2"/>
      <c r="G11" s="2"/>
    </row>
    <row r="12" spans="1:7" s="64" customFormat="1" ht="12.75" customHeight="1">
      <c r="A12" s="170" t="s">
        <v>262</v>
      </c>
      <c r="B12" s="107"/>
      <c r="C12" s="103"/>
      <c r="D12" s="107"/>
      <c r="E12" s="107"/>
      <c r="F12" s="2"/>
      <c r="G12" s="2"/>
    </row>
    <row r="13" spans="1:7" s="64" customFormat="1" ht="12.75" customHeight="1">
      <c r="A13" s="169" t="s">
        <v>263</v>
      </c>
      <c r="B13" s="107">
        <v>54.53</v>
      </c>
      <c r="C13" s="103"/>
      <c r="D13" s="107">
        <v>54.53</v>
      </c>
      <c r="E13" s="107"/>
      <c r="F13" s="2"/>
      <c r="G13" s="2"/>
    </row>
    <row r="14" spans="1:7" s="64" customFormat="1" ht="12.75" customHeight="1">
      <c r="A14" s="170" t="s">
        <v>264</v>
      </c>
      <c r="B14" s="103"/>
      <c r="C14" s="103"/>
      <c r="D14" s="107"/>
      <c r="E14" s="107"/>
      <c r="F14" s="2"/>
      <c r="G14" s="2"/>
    </row>
    <row r="15" spans="1:7" s="64" customFormat="1" ht="12.75" customHeight="1">
      <c r="A15" s="169" t="s">
        <v>265</v>
      </c>
      <c r="B15" s="107">
        <v>22.6</v>
      </c>
      <c r="C15" s="103"/>
      <c r="D15" s="107">
        <v>22.6</v>
      </c>
      <c r="E15" s="107"/>
      <c r="F15" s="2"/>
      <c r="G15" s="2"/>
    </row>
    <row r="16" spans="1:7" s="64" customFormat="1" ht="12.75" customHeight="1">
      <c r="A16" s="105"/>
      <c r="B16" s="103"/>
      <c r="C16" s="103"/>
      <c r="D16" s="107"/>
      <c r="E16" s="107"/>
      <c r="F16" s="2"/>
      <c r="G16" s="2"/>
    </row>
    <row r="17" spans="1:7" s="64" customFormat="1" ht="12.75" customHeight="1">
      <c r="A17" s="106"/>
      <c r="B17" s="103"/>
      <c r="C17" s="107"/>
      <c r="D17" s="103"/>
      <c r="E17" s="103"/>
      <c r="F17" s="2"/>
      <c r="G17" s="2"/>
    </row>
    <row r="18" spans="1:7" s="64" customFormat="1" ht="12.75" customHeight="1">
      <c r="A18" s="106"/>
      <c r="B18" s="103"/>
      <c r="C18" s="107"/>
      <c r="D18" s="103"/>
      <c r="E18" s="103"/>
      <c r="F18" s="2"/>
      <c r="G18" s="2"/>
    </row>
    <row r="19" spans="1:7" s="64" customFormat="1" ht="12.75" customHeight="1">
      <c r="A19" s="105"/>
      <c r="B19" s="103"/>
      <c r="C19" s="107"/>
      <c r="D19" s="103"/>
      <c r="E19" s="107"/>
      <c r="F19" s="2"/>
      <c r="G19" s="2"/>
    </row>
    <row r="20" spans="1:7" s="64" customFormat="1" ht="12.75" customHeight="1">
      <c r="A20" s="105"/>
      <c r="B20" s="103"/>
      <c r="C20" s="107"/>
      <c r="D20" s="103"/>
      <c r="E20" s="107"/>
      <c r="F20" s="2"/>
      <c r="G20" s="2"/>
    </row>
    <row r="21" spans="1:5" ht="12.75" customHeight="1">
      <c r="A21" s="106"/>
      <c r="B21" s="103"/>
      <c r="C21" s="103"/>
      <c r="D21" s="103"/>
      <c r="E21" s="103"/>
    </row>
    <row r="22" spans="1:7" s="64" customFormat="1" ht="12.75" customHeight="1">
      <c r="A22" s="105"/>
      <c r="B22" s="103"/>
      <c r="C22" s="107"/>
      <c r="D22" s="103"/>
      <c r="E22" s="107"/>
      <c r="F22" s="2"/>
      <c r="G22" s="2"/>
    </row>
    <row r="23" spans="1:7" s="64" customFormat="1" ht="12.75" customHeight="1">
      <c r="A23" s="106"/>
      <c r="B23" s="103"/>
      <c r="C23" s="107"/>
      <c r="D23" s="103"/>
      <c r="E23" s="107"/>
      <c r="F23" s="2"/>
      <c r="G23" s="2"/>
    </row>
    <row r="24" spans="1:7" s="64" customFormat="1" ht="12.75" customHeight="1">
      <c r="A24" s="108"/>
      <c r="B24" s="103"/>
      <c r="C24" s="107"/>
      <c r="D24" s="107"/>
      <c r="E24" s="107"/>
      <c r="F24" s="2"/>
      <c r="G24" s="2"/>
    </row>
    <row r="25" ht="12.75" customHeight="1">
      <c r="A25" s="109"/>
    </row>
    <row r="26" ht="12.75" customHeight="1">
      <c r="A26" s="109"/>
    </row>
    <row r="27" ht="12.75" customHeight="1">
      <c r="A27" s="109"/>
    </row>
    <row r="28" ht="12.75" customHeight="1">
      <c r="A28" s="109"/>
    </row>
    <row r="29" ht="12.75" customHeight="1">
      <c r="A29" s="109"/>
    </row>
    <row r="30" ht="12.75" customHeight="1">
      <c r="A30" s="109"/>
    </row>
    <row r="31" ht="12.75" customHeight="1">
      <c r="A31" s="109"/>
    </row>
    <row r="32" ht="12.75" customHeight="1">
      <c r="A32" s="109"/>
    </row>
    <row r="33" ht="12.75" customHeight="1">
      <c r="A33" s="109"/>
    </row>
    <row r="34" ht="12.75" customHeight="1">
      <c r="A34" s="109"/>
    </row>
    <row r="35" ht="12.75" customHeight="1">
      <c r="A35" s="109"/>
    </row>
    <row r="36" ht="12.75" customHeight="1">
      <c r="A36" s="109"/>
    </row>
    <row r="37" ht="12.75" customHeight="1">
      <c r="A37" s="109"/>
    </row>
    <row r="38" ht="12.75" customHeight="1">
      <c r="A38" s="109"/>
    </row>
    <row r="39" ht="12.75" customHeight="1">
      <c r="A39" s="109"/>
    </row>
    <row r="40" ht="12.75" customHeight="1">
      <c r="A40" s="109"/>
    </row>
    <row r="41" ht="12.75" customHeight="1">
      <c r="A41" s="109"/>
    </row>
    <row r="42" ht="12.75" customHeight="1">
      <c r="A42" s="109"/>
    </row>
    <row r="43" ht="12.75" customHeight="1">
      <c r="A43" s="109"/>
    </row>
    <row r="44" ht="12.75" customHeight="1">
      <c r="A44" s="109"/>
    </row>
    <row r="45" ht="12.75" customHeight="1">
      <c r="A45" s="109"/>
    </row>
    <row r="46" ht="12.75" customHeight="1">
      <c r="A46" s="109"/>
    </row>
    <row r="47" ht="12.75" customHeight="1">
      <c r="A47" s="109"/>
    </row>
    <row r="48" ht="12.75" customHeight="1">
      <c r="A48" s="109"/>
    </row>
    <row r="49" ht="12.75" customHeight="1">
      <c r="A49" s="109"/>
    </row>
    <row r="50" ht="12.75" customHeight="1">
      <c r="A50" s="109"/>
    </row>
    <row r="51" ht="12.75" customHeight="1">
      <c r="A51" s="109"/>
    </row>
    <row r="52" ht="12.75" customHeight="1">
      <c r="A52" s="109"/>
    </row>
    <row r="53" ht="12.75" customHeight="1">
      <c r="A53" s="109"/>
    </row>
    <row r="54" ht="12.75" customHeight="1">
      <c r="A54" s="109"/>
    </row>
    <row r="55" ht="12.75" customHeight="1">
      <c r="A55" s="109"/>
    </row>
    <row r="56" ht="12.75" customHeight="1">
      <c r="A56" s="109"/>
    </row>
    <row r="57" ht="12.75" customHeight="1">
      <c r="A57" s="109"/>
    </row>
    <row r="58" ht="12.75" customHeight="1">
      <c r="A58" s="109"/>
    </row>
    <row r="59" ht="12.75" customHeight="1">
      <c r="A59" s="109"/>
    </row>
    <row r="60" ht="12.75" customHeight="1">
      <c r="A60" s="109"/>
    </row>
    <row r="61" ht="12.75" customHeight="1">
      <c r="A61" s="109"/>
    </row>
    <row r="62" ht="12.75" customHeight="1">
      <c r="A62" s="109"/>
    </row>
    <row r="63" ht="12.75" customHeight="1">
      <c r="A63" s="109"/>
    </row>
    <row r="64" ht="12.75" customHeight="1">
      <c r="A64" s="109"/>
    </row>
    <row r="65" ht="12.75" customHeight="1">
      <c r="A65" s="109"/>
    </row>
    <row r="66" ht="12.75" customHeight="1">
      <c r="A66" s="10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7"/>
  <sheetViews>
    <sheetView showGridLines="0" showZeros="0" view="pageBreakPreview" zoomScaleSheetLayoutView="100" zoomScalePageLayoutView="0" workbookViewId="0" topLeftCell="A1">
      <selection activeCell="B23" sqref="B23"/>
    </sheetView>
  </sheetViews>
  <sheetFormatPr defaultColWidth="9.00390625" defaultRowHeight="12.75" customHeight="1"/>
  <cols>
    <col min="1" max="1" width="39.421875" style="2" customWidth="1"/>
    <col min="2" max="2" width="24.57421875" style="2" customWidth="1"/>
    <col min="3" max="3" width="36.28125" style="2" customWidth="1"/>
    <col min="4" max="4" width="23.421875" style="2" customWidth="1"/>
    <col min="5" max="99" width="9.00390625" style="2" customWidth="1"/>
  </cols>
  <sheetData>
    <row r="1" spans="1:98" ht="25.5" customHeight="1">
      <c r="A1" s="7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194" t="s">
        <v>97</v>
      </c>
      <c r="B2" s="194"/>
      <c r="C2" s="194"/>
      <c r="D2" s="19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</row>
    <row r="3" spans="2:98" ht="16.5" customHeight="1">
      <c r="B3" s="82"/>
      <c r="C3" s="83"/>
      <c r="D3" s="5" t="s">
        <v>25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</row>
    <row r="4" spans="1:98" ht="16.5" customHeight="1">
      <c r="A4" s="195" t="s">
        <v>98</v>
      </c>
      <c r="B4" s="196"/>
      <c r="C4" s="197" t="s">
        <v>99</v>
      </c>
      <c r="D4" s="19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6.5" customHeight="1">
      <c r="A5" s="30" t="s">
        <v>28</v>
      </c>
      <c r="B5" s="73" t="s">
        <v>29</v>
      </c>
      <c r="C5" s="78" t="s">
        <v>28</v>
      </c>
      <c r="D5" s="86" t="s">
        <v>96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5" customFormat="1" ht="16.5" customHeight="1">
      <c r="A6" s="87" t="s">
        <v>100</v>
      </c>
      <c r="B6" s="88">
        <v>196.26</v>
      </c>
      <c r="C6" s="89" t="s">
        <v>101</v>
      </c>
      <c r="D6" s="88">
        <v>196.26</v>
      </c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3"/>
    </row>
    <row r="7" spans="1:99" s="15" customFormat="1" ht="16.5" customHeight="1">
      <c r="A7" s="87" t="s">
        <v>102</v>
      </c>
      <c r="B7" s="88">
        <v>196.26</v>
      </c>
      <c r="C7" s="89" t="s">
        <v>103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3"/>
    </row>
    <row r="8" spans="1:99" s="15" customFormat="1" ht="16.5" customHeight="1">
      <c r="A8" s="87" t="s">
        <v>104</v>
      </c>
      <c r="B8" s="88">
        <v>0</v>
      </c>
      <c r="C8" s="89" t="s">
        <v>105</v>
      </c>
      <c r="D8" s="92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3"/>
    </row>
    <row r="9" spans="1:99" s="15" customFormat="1" ht="16.5" customHeight="1">
      <c r="A9" s="87" t="s">
        <v>106</v>
      </c>
      <c r="B9" s="93"/>
      <c r="C9" s="89" t="s">
        <v>107</v>
      </c>
      <c r="D9" s="94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3"/>
    </row>
    <row r="10" spans="1:99" s="15" customFormat="1" ht="16.5" customHeight="1">
      <c r="A10" s="87"/>
      <c r="B10" s="95"/>
      <c r="C10" s="89" t="s">
        <v>108</v>
      </c>
      <c r="D10" s="94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3"/>
    </row>
    <row r="11" spans="1:99" s="15" customFormat="1" ht="16.5" customHeight="1">
      <c r="A11" s="87"/>
      <c r="B11" s="95"/>
      <c r="C11" s="89" t="s">
        <v>109</v>
      </c>
      <c r="D11" s="9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3"/>
    </row>
    <row r="12" spans="1:99" s="15" customFormat="1" ht="16.5" customHeight="1">
      <c r="A12" s="87"/>
      <c r="B12" s="95"/>
      <c r="C12" s="89" t="s">
        <v>110</v>
      </c>
      <c r="D12" s="94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3"/>
    </row>
    <row r="13" spans="1:99" s="15" customFormat="1" ht="16.5" customHeight="1">
      <c r="A13" s="96"/>
      <c r="B13" s="93"/>
      <c r="C13" s="89" t="s">
        <v>111</v>
      </c>
      <c r="D13" s="94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3"/>
    </row>
    <row r="14" spans="1:99" s="15" customFormat="1" ht="16.5" customHeight="1">
      <c r="A14" s="96"/>
      <c r="B14" s="97"/>
      <c r="C14" s="89" t="s">
        <v>112</v>
      </c>
      <c r="D14" s="88">
        <v>196.26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3"/>
    </row>
    <row r="15" spans="1:99" s="15" customFormat="1" ht="16.5" customHeight="1">
      <c r="A15" s="96"/>
      <c r="B15" s="93"/>
      <c r="C15" s="89" t="s">
        <v>113</v>
      </c>
      <c r="D15" s="94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3"/>
    </row>
    <row r="16" spans="1:99" s="15" customFormat="1" ht="16.5" customHeight="1">
      <c r="A16" s="96"/>
      <c r="B16" s="93"/>
      <c r="C16" s="89" t="s">
        <v>114</v>
      </c>
      <c r="D16" s="9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3"/>
    </row>
    <row r="17" spans="1:99" s="15" customFormat="1" ht="16.5" customHeight="1">
      <c r="A17" s="96"/>
      <c r="B17" s="93"/>
      <c r="C17" s="89" t="s">
        <v>115</v>
      </c>
      <c r="D17" s="94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3"/>
    </row>
    <row r="18" spans="1:99" s="15" customFormat="1" ht="16.5" customHeight="1">
      <c r="A18" s="96"/>
      <c r="B18" s="93"/>
      <c r="C18" s="89" t="s">
        <v>116</v>
      </c>
      <c r="D18" s="94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3"/>
    </row>
    <row r="19" spans="1:99" s="15" customFormat="1" ht="16.5" customHeight="1">
      <c r="A19" s="96"/>
      <c r="B19" s="93"/>
      <c r="C19" s="89" t="s">
        <v>117</v>
      </c>
      <c r="D19" s="94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3"/>
    </row>
    <row r="20" spans="1:99" s="15" customFormat="1" ht="16.5" customHeight="1">
      <c r="A20" s="96"/>
      <c r="B20" s="93"/>
      <c r="C20" s="89" t="s">
        <v>118</v>
      </c>
      <c r="D20" s="9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3"/>
    </row>
    <row r="21" spans="1:99" s="15" customFormat="1" ht="16.5" customHeight="1">
      <c r="A21" s="96"/>
      <c r="B21" s="93"/>
      <c r="C21" s="89" t="s">
        <v>119</v>
      </c>
      <c r="D21" s="94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3"/>
    </row>
    <row r="22" spans="1:99" s="15" customFormat="1" ht="16.5" customHeight="1">
      <c r="A22" s="96"/>
      <c r="B22" s="93"/>
      <c r="C22" s="89" t="s">
        <v>120</v>
      </c>
      <c r="D22" s="94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3"/>
    </row>
    <row r="23" spans="1:99" s="15" customFormat="1" ht="16.5" customHeight="1">
      <c r="A23" s="96"/>
      <c r="B23" s="93"/>
      <c r="C23" s="89" t="s">
        <v>121</v>
      </c>
      <c r="D23" s="94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3"/>
    </row>
    <row r="24" spans="1:99" s="15" customFormat="1" ht="16.5" customHeight="1">
      <c r="A24" s="96"/>
      <c r="B24" s="93"/>
      <c r="C24" s="89" t="s">
        <v>122</v>
      </c>
      <c r="D24" s="94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3"/>
    </row>
    <row r="25" spans="1:99" s="15" customFormat="1" ht="16.5" customHeight="1">
      <c r="A25" s="96"/>
      <c r="B25" s="93"/>
      <c r="C25" s="89" t="s">
        <v>123</v>
      </c>
      <c r="D25" s="94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3"/>
    </row>
    <row r="26" spans="1:99" s="15" customFormat="1" ht="16.5" customHeight="1">
      <c r="A26" s="96"/>
      <c r="B26" s="88"/>
      <c r="C26" s="89" t="s">
        <v>124</v>
      </c>
      <c r="D26" s="94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3"/>
    </row>
    <row r="27" spans="1:99" s="15" customFormat="1" ht="16.5" customHeight="1">
      <c r="A27" s="96"/>
      <c r="B27" s="88"/>
      <c r="C27" s="89" t="s">
        <v>125</v>
      </c>
      <c r="D27" s="92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3"/>
    </row>
    <row r="28" spans="1:99" s="15" customFormat="1" ht="16.5" customHeight="1">
      <c r="A28" s="96"/>
      <c r="B28" s="88"/>
      <c r="C28" s="89" t="s">
        <v>126</v>
      </c>
      <c r="D28" s="92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3"/>
    </row>
    <row r="29" spans="1:99" s="15" customFormat="1" ht="16.5" customHeight="1">
      <c r="A29" s="96"/>
      <c r="B29" s="88"/>
      <c r="C29" s="89" t="s">
        <v>127</v>
      </c>
      <c r="D29" s="92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3"/>
    </row>
    <row r="30" spans="1:99" s="15" customFormat="1" ht="16.5" customHeight="1">
      <c r="A30" s="96"/>
      <c r="B30" s="88"/>
      <c r="C30" s="89" t="s">
        <v>128</v>
      </c>
      <c r="D30" s="92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3"/>
    </row>
    <row r="31" spans="1:99" s="15" customFormat="1" ht="16.5" customHeight="1">
      <c r="A31" s="96"/>
      <c r="B31" s="88"/>
      <c r="C31" s="89" t="s">
        <v>129</v>
      </c>
      <c r="D31" s="92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3"/>
    </row>
    <row r="32" spans="1:99" s="15" customFormat="1" ht="16.5" customHeight="1">
      <c r="A32" s="96"/>
      <c r="B32" s="88"/>
      <c r="C32" s="89" t="s">
        <v>130</v>
      </c>
      <c r="D32" s="92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3"/>
    </row>
    <row r="33" spans="1:99" s="15" customFormat="1" ht="16.5" customHeight="1">
      <c r="A33" s="96"/>
      <c r="B33" s="88"/>
      <c r="C33" s="89" t="s">
        <v>131</v>
      </c>
      <c r="D33" s="92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3"/>
    </row>
    <row r="34" spans="1:98" ht="16.5" customHeight="1">
      <c r="A34" s="85" t="s">
        <v>132</v>
      </c>
      <c r="B34" s="98">
        <f>B7+B8</f>
        <v>196.26</v>
      </c>
      <c r="C34" s="73" t="s">
        <v>133</v>
      </c>
      <c r="D34" s="92">
        <f>SUM(D8:D33)</f>
        <v>196.26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ht="12.75" customHeight="1">
      <c r="B35" s="65"/>
    </row>
    <row r="36" ht="12.75" customHeight="1">
      <c r="B36" s="65"/>
    </row>
    <row r="37" ht="12.75" customHeight="1">
      <c r="B37" s="65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view="pageBreakPreview" zoomScaleSheetLayoutView="100" zoomScalePageLayoutView="0" workbookViewId="0" topLeftCell="A1">
      <selection activeCell="C13" sqref="C13"/>
    </sheetView>
  </sheetViews>
  <sheetFormatPr defaultColWidth="9.00390625" defaultRowHeight="12.75" customHeight="1"/>
  <cols>
    <col min="1" max="1" width="41.8515625" style="2" customWidth="1"/>
    <col min="2" max="2" width="14.421875" style="2" customWidth="1"/>
    <col min="3" max="11" width="14.28125" style="2" customWidth="1"/>
    <col min="12" max="13" width="6.8515625" style="2" customWidth="1"/>
  </cols>
  <sheetData>
    <row r="1" ht="24.75" customHeight="1">
      <c r="A1" s="72"/>
    </row>
    <row r="2" spans="1:11" ht="24.75" customHeight="1">
      <c r="A2" s="188" t="s">
        <v>134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ht="24.75" customHeight="1">
      <c r="K3" s="5" t="s">
        <v>25</v>
      </c>
    </row>
    <row r="4" spans="1:11" ht="24.75" customHeight="1">
      <c r="A4" s="195" t="s">
        <v>135</v>
      </c>
      <c r="B4" s="198" t="s">
        <v>96</v>
      </c>
      <c r="C4" s="198" t="s">
        <v>136</v>
      </c>
      <c r="D4" s="198"/>
      <c r="E4" s="198"/>
      <c r="F4" s="198" t="s">
        <v>137</v>
      </c>
      <c r="G4" s="198"/>
      <c r="H4" s="198"/>
      <c r="I4" s="198" t="s">
        <v>138</v>
      </c>
      <c r="J4" s="198"/>
      <c r="K4" s="196"/>
    </row>
    <row r="5" spans="1:11" ht="24.75" customHeight="1">
      <c r="A5" s="195"/>
      <c r="B5" s="198"/>
      <c r="C5" s="73" t="s">
        <v>96</v>
      </c>
      <c r="D5" s="73" t="s">
        <v>94</v>
      </c>
      <c r="E5" s="73" t="s">
        <v>95</v>
      </c>
      <c r="F5" s="73" t="s">
        <v>96</v>
      </c>
      <c r="G5" s="73" t="s">
        <v>94</v>
      </c>
      <c r="H5" s="73" t="s">
        <v>95</v>
      </c>
      <c r="I5" s="78" t="s">
        <v>96</v>
      </c>
      <c r="J5" s="78" t="s">
        <v>94</v>
      </c>
      <c r="K5" s="79" t="s">
        <v>95</v>
      </c>
    </row>
    <row r="6" spans="1:11" ht="24.75" customHeight="1">
      <c r="A6" s="218" t="s">
        <v>254</v>
      </c>
      <c r="B6" s="73">
        <v>1</v>
      </c>
      <c r="C6" s="73">
        <v>2</v>
      </c>
      <c r="D6" s="73">
        <v>3</v>
      </c>
      <c r="E6" s="73">
        <v>4</v>
      </c>
      <c r="F6" s="73">
        <v>2</v>
      </c>
      <c r="G6" s="73">
        <v>3</v>
      </c>
      <c r="H6" s="73">
        <v>4</v>
      </c>
      <c r="I6" s="73">
        <v>2</v>
      </c>
      <c r="J6" s="73">
        <v>3</v>
      </c>
      <c r="K6" s="77">
        <v>4</v>
      </c>
    </row>
    <row r="7" spans="1:13" s="15" customFormat="1" ht="24.75" customHeight="1">
      <c r="A7" s="74" t="s">
        <v>96</v>
      </c>
      <c r="B7" s="75">
        <v>196.26</v>
      </c>
      <c r="C7" s="75">
        <v>196.26</v>
      </c>
      <c r="D7" s="75">
        <v>104.3</v>
      </c>
      <c r="E7" s="75">
        <v>91.96</v>
      </c>
      <c r="F7" s="75">
        <f>SUM(F8:F19)</f>
        <v>0</v>
      </c>
      <c r="G7" s="75">
        <f>SUM(G8:G19)</f>
        <v>0</v>
      </c>
      <c r="H7" s="75">
        <f>SUM(H8:H19)</f>
        <v>0</v>
      </c>
      <c r="I7" s="75">
        <f>I8</f>
        <v>0</v>
      </c>
      <c r="J7" s="75">
        <f>J8</f>
        <v>0</v>
      </c>
      <c r="K7" s="80">
        <f>K8</f>
        <v>0</v>
      </c>
      <c r="L7" s="3"/>
      <c r="M7" s="3"/>
    </row>
    <row r="8" spans="1:11" ht="24.75" customHeight="1">
      <c r="A8" s="171"/>
      <c r="B8" s="75"/>
      <c r="C8" s="75"/>
      <c r="D8" s="75"/>
      <c r="E8" s="75"/>
      <c r="F8" s="75"/>
      <c r="G8" s="75"/>
      <c r="H8" s="75"/>
      <c r="I8" s="75"/>
      <c r="J8" s="75"/>
      <c r="K8" s="80"/>
    </row>
    <row r="9" spans="1:11" ht="24.75" customHeight="1">
      <c r="A9" s="171"/>
      <c r="B9" s="75"/>
      <c r="C9" s="75"/>
      <c r="D9" s="75"/>
      <c r="E9" s="75"/>
      <c r="F9" s="75"/>
      <c r="G9" s="75"/>
      <c r="H9" s="75"/>
      <c r="I9" s="75"/>
      <c r="J9" s="75"/>
      <c r="K9" s="80"/>
    </row>
    <row r="10" spans="1:11" ht="24.75" customHeight="1">
      <c r="A10" s="171"/>
      <c r="B10" s="75"/>
      <c r="C10" s="75"/>
      <c r="D10" s="75"/>
      <c r="E10" s="75"/>
      <c r="F10" s="75"/>
      <c r="G10" s="75"/>
      <c r="H10" s="75"/>
      <c r="I10" s="75"/>
      <c r="J10" s="75"/>
      <c r="K10" s="80"/>
    </row>
    <row r="11" spans="1:11" ht="24.75" customHeight="1">
      <c r="A11" s="171"/>
      <c r="B11" s="75"/>
      <c r="C11" s="75"/>
      <c r="D11" s="75"/>
      <c r="E11" s="75"/>
      <c r="F11" s="75"/>
      <c r="G11" s="75"/>
      <c r="H11" s="75"/>
      <c r="I11" s="75"/>
      <c r="J11" s="75"/>
      <c r="K11" s="80"/>
    </row>
    <row r="12" spans="1:11" ht="24.75" customHeight="1">
      <c r="A12" s="171"/>
      <c r="B12" s="75"/>
      <c r="C12" s="75"/>
      <c r="D12" s="75"/>
      <c r="E12" s="75"/>
      <c r="F12" s="75"/>
      <c r="G12" s="75"/>
      <c r="H12" s="75"/>
      <c r="I12" s="75"/>
      <c r="J12" s="75"/>
      <c r="K12" s="80"/>
    </row>
    <row r="13" spans="1:11" ht="24.75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80"/>
    </row>
    <row r="14" spans="1:11" ht="24.7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80"/>
    </row>
    <row r="15" spans="1:11" ht="24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80"/>
    </row>
    <row r="16" spans="1:11" ht="24.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80"/>
    </row>
    <row r="17" spans="1:11" ht="24.75" customHeight="1">
      <c r="A17" s="76"/>
      <c r="B17" s="75">
        <f>C17+F17+I17</f>
        <v>0</v>
      </c>
      <c r="C17" s="75"/>
      <c r="D17" s="75"/>
      <c r="E17" s="75"/>
      <c r="F17" s="75"/>
      <c r="G17" s="75"/>
      <c r="H17" s="75"/>
      <c r="I17" s="75"/>
      <c r="J17" s="75"/>
      <c r="K17" s="80"/>
    </row>
    <row r="18" spans="1:11" ht="24.75" customHeight="1">
      <c r="A18" s="76"/>
      <c r="B18" s="75">
        <f>C18+F18+I18</f>
        <v>0</v>
      </c>
      <c r="C18" s="75"/>
      <c r="D18" s="75"/>
      <c r="E18" s="75"/>
      <c r="F18" s="75"/>
      <c r="G18" s="75"/>
      <c r="H18" s="75"/>
      <c r="I18" s="75"/>
      <c r="J18" s="75"/>
      <c r="K18" s="80"/>
    </row>
    <row r="19" spans="1:11" ht="24.75" customHeight="1">
      <c r="A19" s="76"/>
      <c r="B19" s="75">
        <f>C19+F19+I19</f>
        <v>0</v>
      </c>
      <c r="C19" s="75"/>
      <c r="D19" s="75"/>
      <c r="E19" s="75"/>
      <c r="F19" s="75"/>
      <c r="G19" s="75"/>
      <c r="H19" s="75"/>
      <c r="I19" s="75"/>
      <c r="J19" s="75"/>
      <c r="K19" s="80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82" right="0.59" top="0.59" bottom="0.59" header="0.39" footer="0.39"/>
  <pageSetup fitToHeight="100" fitToWidth="1" horizontalDpi="300" verticalDpi="300" orientation="landscape" paperSize="9" scale="7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view="pageBreakPreview" zoomScaleSheetLayoutView="100" zoomScalePageLayoutView="0" workbookViewId="0" topLeftCell="A1">
      <selection activeCell="C15" sqref="C15"/>
    </sheetView>
  </sheetViews>
  <sheetFormatPr defaultColWidth="9.00390625" defaultRowHeight="12.75" customHeight="1"/>
  <cols>
    <col min="1" max="1" width="18.00390625" style="65" customWidth="1"/>
    <col min="2" max="2" width="32.421875" style="2" customWidth="1"/>
    <col min="3" max="5" width="17.8515625" style="2" customWidth="1"/>
    <col min="6" max="7" width="6.8515625" style="2" customWidth="1"/>
  </cols>
  <sheetData>
    <row r="1" spans="1:5" ht="24.75" customHeight="1">
      <c r="A1" s="199" t="s">
        <v>139</v>
      </c>
      <c r="B1" s="199"/>
      <c r="C1" s="199"/>
      <c r="D1" s="199"/>
      <c r="E1" s="199"/>
    </row>
    <row r="2" spans="1:5" ht="24.75" customHeight="1">
      <c r="A2" s="16"/>
      <c r="B2" s="66"/>
      <c r="C2" s="66"/>
      <c r="D2" s="66"/>
      <c r="E2" s="67" t="s">
        <v>25</v>
      </c>
    </row>
    <row r="3" spans="1:5" ht="24.75" customHeight="1">
      <c r="A3" s="200" t="s">
        <v>92</v>
      </c>
      <c r="B3" s="200"/>
      <c r="C3" s="200" t="s">
        <v>136</v>
      </c>
      <c r="D3" s="200"/>
      <c r="E3" s="200"/>
    </row>
    <row r="4" spans="1:5" ht="24.75" customHeight="1">
      <c r="A4" s="12" t="s">
        <v>140</v>
      </c>
      <c r="B4" s="12" t="s">
        <v>141</v>
      </c>
      <c r="C4" s="12" t="s">
        <v>96</v>
      </c>
      <c r="D4" s="12" t="s">
        <v>94</v>
      </c>
      <c r="E4" s="12" t="s">
        <v>95</v>
      </c>
    </row>
    <row r="5" spans="1:5" ht="24.75" customHeight="1">
      <c r="A5" s="201" t="s">
        <v>255</v>
      </c>
      <c r="B5" s="202"/>
      <c r="C5" s="12">
        <v>1</v>
      </c>
      <c r="D5" s="12">
        <v>2</v>
      </c>
      <c r="E5" s="12">
        <v>3</v>
      </c>
    </row>
    <row r="6" spans="1:7" s="15" customFormat="1" ht="24.75" customHeight="1">
      <c r="A6" s="46"/>
      <c r="B6" s="46" t="s">
        <v>96</v>
      </c>
      <c r="C6" s="13">
        <v>196.26</v>
      </c>
      <c r="D6" s="13">
        <v>104.3</v>
      </c>
      <c r="E6" s="13">
        <v>91.96</v>
      </c>
      <c r="F6" s="3"/>
      <c r="G6" s="3"/>
    </row>
    <row r="7" spans="1:5" ht="24.75" customHeight="1">
      <c r="A7" s="174" t="s">
        <v>250</v>
      </c>
      <c r="B7" s="172" t="s">
        <v>240</v>
      </c>
      <c r="C7" s="103"/>
      <c r="D7" s="103"/>
      <c r="E7" s="13"/>
    </row>
    <row r="8" spans="1:5" ht="24.75" customHeight="1">
      <c r="A8" s="175" t="s">
        <v>251</v>
      </c>
      <c r="B8" s="172" t="s">
        <v>241</v>
      </c>
      <c r="C8" s="103"/>
      <c r="D8" s="103"/>
      <c r="E8" s="13"/>
    </row>
    <row r="9" spans="1:5" ht="24.75" customHeight="1">
      <c r="A9" s="176" t="s">
        <v>252</v>
      </c>
      <c r="B9" s="172" t="s">
        <v>242</v>
      </c>
      <c r="C9" s="103">
        <v>99.5</v>
      </c>
      <c r="D9" s="103">
        <v>99.5</v>
      </c>
      <c r="E9" s="107"/>
    </row>
    <row r="10" spans="1:5" ht="24.75" customHeight="1">
      <c r="A10" s="176" t="s">
        <v>253</v>
      </c>
      <c r="B10" s="172" t="s">
        <v>243</v>
      </c>
      <c r="C10" s="103">
        <v>4.8</v>
      </c>
      <c r="D10" s="103">
        <v>4.8</v>
      </c>
      <c r="E10" s="107"/>
    </row>
    <row r="11" spans="1:5" ht="24.75" customHeight="1">
      <c r="A11" s="177" t="s">
        <v>244</v>
      </c>
      <c r="B11" s="173" t="s">
        <v>245</v>
      </c>
      <c r="C11" s="107">
        <v>14.83</v>
      </c>
      <c r="D11" s="103"/>
      <c r="E11" s="107">
        <v>14.83</v>
      </c>
    </row>
    <row r="12" spans="1:5" s="64" customFormat="1" ht="24.75" customHeight="1">
      <c r="A12" s="178">
        <v>20809</v>
      </c>
      <c r="B12" s="173" t="s">
        <v>246</v>
      </c>
      <c r="C12" s="107"/>
      <c r="D12" s="103"/>
      <c r="E12" s="107"/>
    </row>
    <row r="13" spans="1:5" s="64" customFormat="1" ht="24.75" customHeight="1">
      <c r="A13" s="179">
        <v>2080901</v>
      </c>
      <c r="B13" s="173" t="s">
        <v>247</v>
      </c>
      <c r="C13" s="107">
        <v>54.53</v>
      </c>
      <c r="D13" s="103"/>
      <c r="E13" s="107">
        <v>54.53</v>
      </c>
    </row>
    <row r="14" spans="1:5" ht="24.75" customHeight="1">
      <c r="A14" s="180">
        <v>20808</v>
      </c>
      <c r="B14" s="172" t="s">
        <v>248</v>
      </c>
      <c r="C14" s="103"/>
      <c r="D14" s="103"/>
      <c r="E14" s="107"/>
    </row>
    <row r="15" spans="1:5" ht="24.75" customHeight="1">
      <c r="A15" s="179">
        <v>2080805</v>
      </c>
      <c r="B15" s="173" t="s">
        <v>249</v>
      </c>
      <c r="C15" s="107">
        <v>22.6</v>
      </c>
      <c r="D15" s="103"/>
      <c r="E15" s="107">
        <v>22.6</v>
      </c>
    </row>
    <row r="16" spans="1:5" ht="24.75" customHeight="1">
      <c r="A16" s="105"/>
      <c r="B16" s="103"/>
      <c r="C16" s="103"/>
      <c r="D16" s="107"/>
      <c r="E16" s="14"/>
    </row>
    <row r="17" spans="1:5" ht="24.75" customHeight="1">
      <c r="A17" s="50"/>
      <c r="B17" s="70"/>
      <c r="C17" s="14"/>
      <c r="D17" s="14"/>
      <c r="E17" s="14"/>
    </row>
    <row r="18" spans="1:5" s="64" customFormat="1" ht="24.75" customHeight="1">
      <c r="A18" s="50"/>
      <c r="B18" s="69"/>
      <c r="C18" s="14"/>
      <c r="D18" s="14"/>
      <c r="E18" s="14"/>
    </row>
    <row r="19" spans="1:5" s="64" customFormat="1" ht="24.75" customHeight="1">
      <c r="A19" s="46"/>
      <c r="B19" s="68"/>
      <c r="C19" s="13"/>
      <c r="D19" s="14"/>
      <c r="E19" s="14"/>
    </row>
    <row r="20" spans="1:7" s="10" customFormat="1" ht="24.75" customHeight="1">
      <c r="A20" s="46"/>
      <c r="B20" s="68"/>
      <c r="C20" s="13"/>
      <c r="D20" s="13"/>
      <c r="E20" s="13"/>
      <c r="F20" s="1"/>
      <c r="G20" s="1"/>
    </row>
    <row r="21" spans="1:5" ht="24.75" customHeight="1">
      <c r="A21" s="50"/>
      <c r="B21" s="69"/>
      <c r="C21" s="14"/>
      <c r="D21" s="14"/>
      <c r="E21" s="14"/>
    </row>
    <row r="22" spans="1:5" ht="24.75" customHeight="1">
      <c r="A22" s="46"/>
      <c r="B22" s="68"/>
      <c r="C22" s="13"/>
      <c r="D22" s="14"/>
      <c r="E22" s="14"/>
    </row>
    <row r="23" spans="1:5" s="64" customFormat="1" ht="24.75" customHeight="1">
      <c r="A23" s="50"/>
      <c r="B23" s="69"/>
      <c r="C23" s="14"/>
      <c r="D23" s="14"/>
      <c r="E23" s="14"/>
    </row>
    <row r="24" spans="1:5" s="64" customFormat="1" ht="24.75" customHeight="1">
      <c r="A24" s="50"/>
      <c r="B24" s="70"/>
      <c r="C24" s="13"/>
      <c r="D24" s="14"/>
      <c r="E24" s="14"/>
    </row>
    <row r="25" spans="1:5" s="64" customFormat="1" ht="24.75" customHeight="1">
      <c r="A25" s="50"/>
      <c r="B25" s="70"/>
      <c r="C25" s="13"/>
      <c r="D25" s="14"/>
      <c r="E25" s="14"/>
    </row>
    <row r="26" spans="1:5" s="64" customFormat="1" ht="12.75" customHeight="1">
      <c r="A26" s="16"/>
      <c r="B26" s="70"/>
      <c r="C26" s="13"/>
      <c r="D26" s="71"/>
      <c r="E26" s="71"/>
    </row>
  </sheetData>
  <sheetProtection formatCells="0" formatColumns="0" formatRows="0"/>
  <mergeCells count="4">
    <mergeCell ref="A1:E1"/>
    <mergeCell ref="A3:B3"/>
    <mergeCell ref="C3:E3"/>
    <mergeCell ref="A5:B5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view="pageBreakPreview" zoomScaleSheetLayoutView="100" zoomScalePageLayoutView="0" workbookViewId="0" topLeftCell="A1">
      <selection activeCell="C15" sqref="C15"/>
    </sheetView>
  </sheetViews>
  <sheetFormatPr defaultColWidth="7.8515625" defaultRowHeight="12.75" customHeight="1"/>
  <cols>
    <col min="1" max="1" width="16.28125" style="55" customWidth="1"/>
    <col min="2" max="2" width="13.421875" style="55" customWidth="1"/>
    <col min="3" max="3" width="36.28125" style="54" customWidth="1"/>
    <col min="4" max="4" width="26.140625" style="54" customWidth="1"/>
    <col min="5" max="5" width="7.8515625" style="54" customWidth="1"/>
    <col min="6" max="6" width="11.140625" style="54" bestFit="1" customWidth="1"/>
    <col min="7" max="16384" width="7.8515625" style="54" customWidth="1"/>
  </cols>
  <sheetData>
    <row r="1" spans="1:4" ht="48" customHeight="1">
      <c r="A1" s="203" t="s">
        <v>142</v>
      </c>
      <c r="B1" s="203"/>
      <c r="C1" s="203"/>
      <c r="D1" s="203"/>
    </row>
    <row r="2" ht="21" customHeight="1">
      <c r="D2" s="56" t="s">
        <v>25</v>
      </c>
    </row>
    <row r="3" spans="1:4" ht="22.5" customHeight="1">
      <c r="A3" s="204" t="s">
        <v>140</v>
      </c>
      <c r="B3" s="205"/>
      <c r="C3" s="205" t="s">
        <v>143</v>
      </c>
      <c r="D3" s="204" t="s">
        <v>144</v>
      </c>
    </row>
    <row r="4" spans="1:4" ht="25.5" customHeight="1">
      <c r="A4" s="57" t="s">
        <v>145</v>
      </c>
      <c r="B4" s="58" t="s">
        <v>146</v>
      </c>
      <c r="C4" s="208"/>
      <c r="D4" s="209"/>
    </row>
    <row r="5" spans="1:4" ht="30" customHeight="1">
      <c r="A5" s="206" t="s">
        <v>147</v>
      </c>
      <c r="B5" s="207"/>
      <c r="C5" s="207"/>
      <c r="D5" s="59">
        <v>196.26</v>
      </c>
    </row>
    <row r="6" spans="1:4" ht="30" customHeight="1">
      <c r="A6" s="60" t="s">
        <v>148</v>
      </c>
      <c r="B6" s="61"/>
      <c r="C6" s="62" t="s">
        <v>149</v>
      </c>
      <c r="D6" s="59">
        <v>90</v>
      </c>
    </row>
    <row r="7" spans="1:4" ht="30" customHeight="1">
      <c r="A7" s="60" t="s">
        <v>150</v>
      </c>
      <c r="B7" s="61" t="s">
        <v>151</v>
      </c>
      <c r="C7" s="62" t="s">
        <v>152</v>
      </c>
      <c r="D7" s="59">
        <v>49.61</v>
      </c>
    </row>
    <row r="8" spans="1:4" ht="30" customHeight="1">
      <c r="A8" s="60" t="s">
        <v>150</v>
      </c>
      <c r="B8" s="61" t="s">
        <v>153</v>
      </c>
      <c r="C8" s="62" t="s">
        <v>154</v>
      </c>
      <c r="D8" s="59">
        <v>15.87</v>
      </c>
    </row>
    <row r="9" spans="1:4" ht="30" customHeight="1">
      <c r="A9" s="60" t="s">
        <v>150</v>
      </c>
      <c r="B9" s="61" t="s">
        <v>155</v>
      </c>
      <c r="C9" s="62" t="s">
        <v>156</v>
      </c>
      <c r="D9" s="59">
        <v>24.52</v>
      </c>
    </row>
    <row r="10" spans="1:4" ht="30" customHeight="1">
      <c r="A10" s="60" t="s">
        <v>150</v>
      </c>
      <c r="B10" s="61" t="s">
        <v>157</v>
      </c>
      <c r="C10" s="62" t="s">
        <v>158</v>
      </c>
      <c r="D10" s="59"/>
    </row>
    <row r="11" spans="1:4" ht="30" customHeight="1">
      <c r="A11" s="60" t="s">
        <v>159</v>
      </c>
      <c r="B11" s="61"/>
      <c r="C11" s="62" t="s">
        <v>160</v>
      </c>
      <c r="D11" s="59">
        <v>14.3</v>
      </c>
    </row>
    <row r="12" spans="1:4" ht="30" customHeight="1">
      <c r="A12" s="60" t="s">
        <v>150</v>
      </c>
      <c r="B12" s="61" t="s">
        <v>151</v>
      </c>
      <c r="C12" s="62" t="s">
        <v>161</v>
      </c>
      <c r="D12" s="59">
        <v>10</v>
      </c>
    </row>
    <row r="13" spans="1:4" ht="30" customHeight="1">
      <c r="A13" s="60" t="s">
        <v>150</v>
      </c>
      <c r="B13" s="61" t="s">
        <v>153</v>
      </c>
      <c r="C13" s="62" t="s">
        <v>162</v>
      </c>
      <c r="D13" s="59">
        <v>0.5</v>
      </c>
    </row>
    <row r="14" spans="1:4" ht="30" customHeight="1">
      <c r="A14" s="60" t="s">
        <v>150</v>
      </c>
      <c r="B14" s="61" t="s">
        <v>155</v>
      </c>
      <c r="C14" s="62" t="s">
        <v>163</v>
      </c>
      <c r="D14" s="59">
        <v>1</v>
      </c>
    </row>
    <row r="15" spans="1:4" ht="30" customHeight="1">
      <c r="A15" s="60" t="s">
        <v>150</v>
      </c>
      <c r="B15" s="61" t="s">
        <v>164</v>
      </c>
      <c r="C15" s="62" t="s">
        <v>165</v>
      </c>
      <c r="D15" s="59"/>
    </row>
    <row r="16" spans="1:4" ht="30" customHeight="1">
      <c r="A16" s="60"/>
      <c r="B16" s="61" t="s">
        <v>166</v>
      </c>
      <c r="C16" s="62" t="s">
        <v>167</v>
      </c>
      <c r="D16" s="59"/>
    </row>
    <row r="17" spans="1:4" ht="30" customHeight="1">
      <c r="A17" s="60" t="s">
        <v>150</v>
      </c>
      <c r="B17" s="61" t="s">
        <v>168</v>
      </c>
      <c r="C17" s="62" t="s">
        <v>169</v>
      </c>
      <c r="D17" s="59">
        <v>0.3</v>
      </c>
    </row>
    <row r="18" spans="1:4" ht="30" customHeight="1">
      <c r="A18" s="60"/>
      <c r="B18" s="61" t="s">
        <v>170</v>
      </c>
      <c r="C18" s="62" t="s">
        <v>171</v>
      </c>
      <c r="D18" s="59"/>
    </row>
    <row r="19" spans="1:4" ht="30" customHeight="1">
      <c r="A19" s="60" t="s">
        <v>150</v>
      </c>
      <c r="B19" s="61" t="s">
        <v>172</v>
      </c>
      <c r="C19" s="62" t="s">
        <v>173</v>
      </c>
      <c r="D19" s="59">
        <v>2.5</v>
      </c>
    </row>
    <row r="20" spans="1:4" ht="30" customHeight="1">
      <c r="A20" s="60" t="s">
        <v>150</v>
      </c>
      <c r="B20" s="61" t="s">
        <v>157</v>
      </c>
      <c r="C20" s="62" t="s">
        <v>174</v>
      </c>
      <c r="D20" s="59"/>
    </row>
    <row r="21" spans="1:4" ht="30" customHeight="1">
      <c r="A21" s="60" t="s">
        <v>175</v>
      </c>
      <c r="B21" s="61"/>
      <c r="C21" s="62" t="s">
        <v>176</v>
      </c>
      <c r="D21" s="59">
        <f>D22+D23</f>
        <v>0</v>
      </c>
    </row>
    <row r="22" spans="1:6" ht="30" customHeight="1">
      <c r="A22" s="60" t="s">
        <v>150</v>
      </c>
      <c r="B22" s="61" t="s">
        <v>151</v>
      </c>
      <c r="C22" s="62" t="s">
        <v>177</v>
      </c>
      <c r="D22" s="59"/>
      <c r="F22" s="63"/>
    </row>
    <row r="23" spans="1:4" ht="30" customHeight="1">
      <c r="A23" s="60" t="s">
        <v>150</v>
      </c>
      <c r="B23" s="61" t="s">
        <v>153</v>
      </c>
      <c r="C23" s="62" t="s">
        <v>178</v>
      </c>
      <c r="D23" s="59"/>
    </row>
    <row r="24" spans="1:4" ht="30" customHeight="1">
      <c r="A24" s="60" t="s">
        <v>179</v>
      </c>
      <c r="B24" s="61"/>
      <c r="C24" s="62" t="s">
        <v>180</v>
      </c>
      <c r="D24" s="59">
        <f>SUM(D25:D29)</f>
        <v>0</v>
      </c>
    </row>
    <row r="25" spans="1:4" ht="30" customHeight="1">
      <c r="A25" s="60" t="s">
        <v>150</v>
      </c>
      <c r="B25" s="61" t="s">
        <v>151</v>
      </c>
      <c r="C25" s="62" t="s">
        <v>181</v>
      </c>
      <c r="D25" s="59"/>
    </row>
    <row r="26" spans="1:4" ht="30" customHeight="1">
      <c r="A26" s="60"/>
      <c r="B26" s="61" t="s">
        <v>153</v>
      </c>
      <c r="C26" s="62" t="s">
        <v>182</v>
      </c>
      <c r="D26" s="59"/>
    </row>
    <row r="27" spans="1:4" ht="30" customHeight="1">
      <c r="A27" s="60"/>
      <c r="B27" s="61" t="s">
        <v>155</v>
      </c>
      <c r="C27" s="62" t="s">
        <v>183</v>
      </c>
      <c r="D27" s="59"/>
    </row>
    <row r="28" spans="1:4" ht="30" customHeight="1">
      <c r="A28" s="60" t="s">
        <v>150</v>
      </c>
      <c r="B28" s="61" t="s">
        <v>166</v>
      </c>
      <c r="C28" s="62" t="s">
        <v>184</v>
      </c>
      <c r="D28" s="59"/>
    </row>
    <row r="29" spans="1:4" ht="30" customHeight="1">
      <c r="A29" s="60" t="s">
        <v>150</v>
      </c>
      <c r="B29" s="61" t="s">
        <v>157</v>
      </c>
      <c r="C29" s="62" t="s">
        <v>185</v>
      </c>
      <c r="D29" s="59"/>
    </row>
  </sheetData>
  <sheetProtection/>
  <mergeCells count="5">
    <mergeCell ref="A1:D1"/>
    <mergeCell ref="A3:B3"/>
    <mergeCell ref="A5:C5"/>
    <mergeCell ref="C3:C4"/>
    <mergeCell ref="D3:D4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2019-05-22T08:15:19Z</cp:lastPrinted>
  <dcterms:created xsi:type="dcterms:W3CDTF">2018-01-17T04:55:00Z</dcterms:created>
  <dcterms:modified xsi:type="dcterms:W3CDTF">2019-05-22T08:16:02Z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2052-10.1.0.7521</vt:lpwstr>
  </property>
</Properties>
</file>