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'3'!$A$1:$E$50</definedName>
    <definedName name="_xlnm.Print_Area" localSheetId="5">'4'!$A$1:$D$34</definedName>
    <definedName name="_xlnm.Print_Area" localSheetId="6">'5'!$A$1:$K$10</definedName>
    <definedName name="_xlnm.Print_Area" localSheetId="7">'6'!$A$1:$E$50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'8'!$A$1:$C$50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<sst xmlns="http://schemas.openxmlformats.org/spreadsheetml/2006/main" count="551" uniqueCount="394">
  <si>
    <t>单位代码：</t>
  </si>
  <si>
    <t>单位名称：舟曲县曲告纳镇人民政府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</si>
  <si>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</si>
  <si>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2018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6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5  </t>
    </r>
    <r>
      <rPr>
        <sz val="12"/>
        <color indexed="8"/>
        <rFont val="宋体"/>
        <family val="0"/>
      </rPr>
      <t>日</t>
    </r>
  </si>
  <si>
    <t>部门领导：杨玉龙</t>
  </si>
  <si>
    <t>财务负责人：曾天庆</t>
  </si>
  <si>
    <t>制表人：高主兰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</si>
  <si>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</si>
  <si>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</si>
  <si>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</si>
  <si>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</si>
  <si>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</si>
  <si>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</si>
  <si>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</si>
  <si>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</si>
  <si>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</si>
  <si>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</si>
  <si>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</si>
  <si>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</si>
  <si>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</si>
  <si>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</si>
  <si>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</si>
  <si>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</si>
  <si>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</si>
  <si>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</si>
  <si>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</si>
  <si>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</si>
  <si>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</si>
  <si>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</si>
  <si>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</si>
  <si>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</si>
  <si>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</si>
  <si>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</si>
  <si>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</si>
  <si>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</si>
  <si>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</si>
  <si>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</si>
  <si>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</si>
  <si>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</si>
  <si>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</si>
  <si>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</si>
  <si>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</si>
  <si>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</si>
  <si>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</si>
  <si>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</si>
  <si>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</si>
  <si>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</si>
  <si>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</si>
  <si>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</si>
  <si>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</si>
  <si>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</si>
  <si>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</si>
  <si>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</si>
  <si>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</si>
  <si>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</si>
  <si>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</si>
  <si>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</si>
  <si>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</si>
  <si>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</si>
  <si>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</si>
  <si>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</si>
  <si>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</si>
  <si>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</si>
  <si>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</si>
  <si>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</si>
  <si>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</si>
  <si>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</si>
  <si>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</si>
  <si>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</si>
  <si>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</si>
  <si>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</si>
  <si>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</si>
  <si>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</si>
  <si>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</si>
  <si>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</si>
  <si>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</si>
  <si>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</si>
  <si>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</si>
  <si>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</si>
  <si>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</si>
  <si>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</si>
  <si>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</si>
  <si>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</si>
  <si>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</si>
  <si>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</si>
  <si>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</si>
  <si>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</si>
  <si>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</si>
  <si>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</si>
  <si>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</si>
  <si>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</si>
  <si>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</si>
  <si>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</si>
  <si>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</si>
  <si>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</si>
  <si>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</si>
  <si>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</si>
  <si>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</si>
  <si>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</si>
  <si>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</si>
  <si>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</si>
  <si>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</si>
  <si>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201类一般公共服务支出</t>
  </si>
  <si>
    <t xml:space="preserve">     20101款  人大事务所</t>
  </si>
  <si>
    <t xml:space="preserve">          2010101项行政运行</t>
  </si>
  <si>
    <r>
      <t xml:space="preserve">     201</t>
    </r>
    <r>
      <rPr>
        <b/>
        <sz val="9"/>
        <color indexed="8"/>
        <rFont val="宋体"/>
        <family val="0"/>
      </rPr>
      <t>03款  政府办公厅及相关机构事物</t>
    </r>
    <r>
      <rPr>
        <b/>
        <sz val="9"/>
        <color indexed="8"/>
        <rFont val="宋体"/>
        <family val="0"/>
      </rPr>
      <t xml:space="preserve"> </t>
    </r>
  </si>
  <si>
    <t xml:space="preserve">          2010301项行政运行</t>
  </si>
  <si>
    <t xml:space="preserve">     20106款  财政事务</t>
  </si>
  <si>
    <r>
      <t xml:space="preserve">          2010601</t>
    </r>
    <r>
      <rPr>
        <sz val="9"/>
        <color indexed="8"/>
        <rFont val="宋体"/>
        <family val="0"/>
      </rPr>
      <t>项行政运行</t>
    </r>
  </si>
  <si>
    <r>
      <t xml:space="preserve">     201</t>
    </r>
    <r>
      <rPr>
        <b/>
        <sz val="9"/>
        <color indexed="8"/>
        <rFont val="宋体"/>
        <family val="0"/>
      </rPr>
      <t>11款  纪检监察事务</t>
    </r>
  </si>
  <si>
    <r>
      <t xml:space="preserve">          2011101</t>
    </r>
    <r>
      <rPr>
        <sz val="9"/>
        <color indexed="8"/>
        <rFont val="宋体"/>
        <family val="0"/>
      </rPr>
      <t>项行政运行</t>
    </r>
  </si>
  <si>
    <r>
      <t xml:space="preserve">     20129</t>
    </r>
    <r>
      <rPr>
        <b/>
        <sz val="9"/>
        <color indexed="8"/>
        <rFont val="宋体"/>
        <family val="0"/>
      </rPr>
      <t>款  群众团体事务</t>
    </r>
  </si>
  <si>
    <r>
      <t xml:space="preserve">          2012901</t>
    </r>
    <r>
      <rPr>
        <sz val="9"/>
        <color indexed="8"/>
        <rFont val="宋体"/>
        <family val="0"/>
      </rPr>
      <t xml:space="preserve"> 项行政运行</t>
    </r>
  </si>
  <si>
    <t xml:space="preserve">  204类  公共安全支出</t>
  </si>
  <si>
    <r>
      <t xml:space="preserve">    204</t>
    </r>
    <r>
      <rPr>
        <b/>
        <sz val="9"/>
        <color indexed="8"/>
        <rFont val="宋体"/>
        <family val="0"/>
      </rPr>
      <t>02款  公安</t>
    </r>
  </si>
  <si>
    <r>
      <t xml:space="preserve">    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2040211</t>
    </r>
    <r>
      <rPr>
        <sz val="9"/>
        <color indexed="8"/>
        <rFont val="宋体"/>
        <family val="0"/>
      </rPr>
      <t xml:space="preserve">  项禁毒管理</t>
    </r>
  </si>
  <si>
    <r>
      <t xml:space="preserve">    204</t>
    </r>
    <r>
      <rPr>
        <b/>
        <sz val="9"/>
        <color indexed="8"/>
        <rFont val="宋体"/>
        <family val="0"/>
      </rPr>
      <t>06款  司法</t>
    </r>
  </si>
  <si>
    <r>
      <t xml:space="preserve">          2040601</t>
    </r>
    <r>
      <rPr>
        <sz val="9"/>
        <color indexed="8"/>
        <rFont val="宋体"/>
        <family val="0"/>
      </rPr>
      <t>项行政运行</t>
    </r>
  </si>
  <si>
    <t xml:space="preserve">    20404款 检察室</t>
  </si>
  <si>
    <t xml:space="preserve">          2040401项行政运行</t>
  </si>
  <si>
    <t xml:space="preserve">  205类 教育支出</t>
  </si>
  <si>
    <r>
      <t xml:space="preserve">    205</t>
    </r>
    <r>
      <rPr>
        <b/>
        <sz val="9"/>
        <color indexed="8"/>
        <rFont val="宋体"/>
        <family val="0"/>
      </rPr>
      <t>02款  普通教育</t>
    </r>
  </si>
  <si>
    <r>
      <t xml:space="preserve">         2050202</t>
    </r>
    <r>
      <rPr>
        <sz val="9"/>
        <color indexed="8"/>
        <rFont val="宋体"/>
        <family val="0"/>
      </rPr>
      <t>项一般行政事务管理</t>
    </r>
  </si>
  <si>
    <t xml:space="preserve">  207类 文化体育传媒支出</t>
  </si>
  <si>
    <r>
      <t xml:space="preserve">    207</t>
    </r>
    <r>
      <rPr>
        <b/>
        <sz val="9"/>
        <color indexed="8"/>
        <rFont val="宋体"/>
        <family val="0"/>
      </rPr>
      <t>01款  文化</t>
    </r>
  </si>
  <si>
    <t xml:space="preserve">         2070101项行政运行</t>
  </si>
  <si>
    <t xml:space="preserve">  208类 社会保障和就业支出</t>
  </si>
  <si>
    <r>
      <t xml:space="preserve">     208</t>
    </r>
    <r>
      <rPr>
        <b/>
        <sz val="9"/>
        <color indexed="8"/>
        <rFont val="宋体"/>
        <family val="0"/>
      </rPr>
      <t>05款  行政事业单位离退休</t>
    </r>
  </si>
  <si>
    <r>
      <t xml:space="preserve">         2080501</t>
    </r>
    <r>
      <rPr>
        <sz val="9"/>
        <color indexed="8"/>
        <rFont val="宋体"/>
        <family val="0"/>
      </rPr>
      <t>项归口管理行政单位离退休</t>
    </r>
  </si>
  <si>
    <r>
      <t xml:space="preserve">         2080502</t>
    </r>
    <r>
      <rPr>
        <sz val="9"/>
        <color indexed="8"/>
        <rFont val="宋体"/>
        <family val="0"/>
      </rPr>
      <t>项事业单位离退休</t>
    </r>
  </si>
  <si>
    <t xml:space="preserve">  210类 医疗卫生与计划生育支出</t>
  </si>
  <si>
    <r>
      <t xml:space="preserve">     210</t>
    </r>
    <r>
      <rPr>
        <b/>
        <sz val="9"/>
        <color indexed="8"/>
        <rFont val="宋体"/>
        <family val="0"/>
      </rPr>
      <t>03款  基层医疗卫生机构</t>
    </r>
  </si>
  <si>
    <r>
      <t xml:space="preserve">          2100302</t>
    </r>
    <r>
      <rPr>
        <sz val="9"/>
        <color indexed="8"/>
        <rFont val="宋体"/>
        <family val="0"/>
      </rPr>
      <t>项乡镇卫生院</t>
    </r>
  </si>
  <si>
    <r>
      <t xml:space="preserve">     210</t>
    </r>
    <r>
      <rPr>
        <b/>
        <sz val="9"/>
        <color indexed="8"/>
        <rFont val="宋体"/>
        <family val="0"/>
      </rPr>
      <t>10款  食品药品监督管理事务</t>
    </r>
  </si>
  <si>
    <r>
      <t xml:space="preserve">        </t>
    </r>
    <r>
      <rPr>
        <sz val="9"/>
        <color indexed="8"/>
        <rFont val="宋体"/>
        <family val="0"/>
      </rPr>
      <t xml:space="preserve"> 2101001</t>
    </r>
    <r>
      <rPr>
        <sz val="9"/>
        <color indexed="8"/>
        <rFont val="宋体"/>
        <family val="0"/>
      </rPr>
      <t>项1行政运行</t>
    </r>
  </si>
  <si>
    <t xml:space="preserve">  213类 农林水支出</t>
  </si>
  <si>
    <r>
      <t xml:space="preserve">     213</t>
    </r>
    <r>
      <rPr>
        <b/>
        <sz val="9"/>
        <color indexed="8"/>
        <rFont val="宋体"/>
        <family val="0"/>
      </rPr>
      <t>01款  农业</t>
    </r>
  </si>
  <si>
    <r>
      <t xml:space="preserve">         2130101</t>
    </r>
    <r>
      <rPr>
        <sz val="9"/>
        <color indexed="8"/>
        <rFont val="宋体"/>
        <family val="0"/>
      </rPr>
      <t xml:space="preserve"> 项行政运行</t>
    </r>
  </si>
  <si>
    <r>
      <t xml:space="preserve">    213</t>
    </r>
    <r>
      <rPr>
        <b/>
        <sz val="9"/>
        <color indexed="8"/>
        <rFont val="宋体"/>
        <family val="0"/>
      </rPr>
      <t>05款  扶贫</t>
    </r>
  </si>
  <si>
    <t xml:space="preserve">         2130501项行政运行</t>
  </si>
  <si>
    <t xml:space="preserve">  214类 交通运输支出</t>
  </si>
  <si>
    <r>
      <t xml:space="preserve">    214</t>
    </r>
    <r>
      <rPr>
        <b/>
        <sz val="9"/>
        <color indexed="8"/>
        <rFont val="宋体"/>
        <family val="0"/>
      </rPr>
      <t>01款  公路水路运输</t>
    </r>
  </si>
  <si>
    <r>
      <t xml:space="preserve">        2140112</t>
    </r>
    <r>
      <rPr>
        <sz val="9"/>
        <color indexed="8"/>
        <rFont val="宋体"/>
        <family val="0"/>
      </rPr>
      <t xml:space="preserve"> 项12公路运输管理</t>
    </r>
  </si>
  <si>
    <t xml:space="preserve">  215类 安监支出</t>
  </si>
  <si>
    <t xml:space="preserve">    21506款  安监</t>
  </si>
  <si>
    <t xml:space="preserve">        2150601 项行政运行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</si>
  <si>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</si>
  <si>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</si>
  <si>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</si>
  <si>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</si>
  <si>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</si>
  <si>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</si>
  <si>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</si>
  <si>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</si>
  <si>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</si>
  <si>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</si>
  <si>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</si>
  <si>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</si>
  <si>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</si>
  <si>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</si>
  <si>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</si>
  <si>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</si>
  <si>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</si>
  <si>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</si>
  <si>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</si>
  <si>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</si>
  <si>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</si>
  <si>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</si>
  <si>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</si>
  <si>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</si>
  <si>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</si>
  <si>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</si>
  <si>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</si>
  <si>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</si>
  <si>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</si>
  <si>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</si>
  <si>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</si>
  <si>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</si>
  <si>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</si>
  <si>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</si>
  <si>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</si>
  <si>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</si>
  <si>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</si>
  <si>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</si>
  <si>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</si>
  <si>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</si>
  <si>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</si>
  <si>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</si>
  <si>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曲告纳镇人民政府</t>
  </si>
  <si>
    <t>一般公共预算支出情况表</t>
  </si>
  <si>
    <t>科目编码</t>
  </si>
  <si>
    <t>科目名称</t>
  </si>
  <si>
    <t>一般公共服务支出</t>
  </si>
  <si>
    <t xml:space="preserve"> 人大事务所</t>
  </si>
  <si>
    <t xml:space="preserve">        行政运行</t>
  </si>
  <si>
    <t xml:space="preserve">  政府办公厅及相关机构事物 </t>
  </si>
  <si>
    <t xml:space="preserve">  行政运行</t>
  </si>
  <si>
    <t xml:space="preserve"> 财政事务</t>
  </si>
  <si>
    <t xml:space="preserve">    行政运行</t>
  </si>
  <si>
    <t xml:space="preserve">    纪检监察事务</t>
  </si>
  <si>
    <t xml:space="preserve">      行政运行</t>
  </si>
  <si>
    <t xml:space="preserve">  群众团体事务</t>
  </si>
  <si>
    <t xml:space="preserve"> 公共安全支出</t>
  </si>
  <si>
    <t xml:space="preserve">  公安</t>
  </si>
  <si>
    <t xml:space="preserve">       禁毒管理</t>
  </si>
  <si>
    <t>司法</t>
  </si>
  <si>
    <t xml:space="preserve">  检察室</t>
  </si>
  <si>
    <t xml:space="preserve">       行政运行</t>
  </si>
  <si>
    <t xml:space="preserve"> 教育支出</t>
  </si>
  <si>
    <t xml:space="preserve">  普通教育</t>
  </si>
  <si>
    <t>一般行政事务管理</t>
  </si>
  <si>
    <t xml:space="preserve"> 文化体育传媒支出</t>
  </si>
  <si>
    <t xml:space="preserve">  文化</t>
  </si>
  <si>
    <t xml:space="preserve">     行政运行</t>
  </si>
  <si>
    <t>社会保障和就业支出</t>
  </si>
  <si>
    <t xml:space="preserve">   行政事业单位离退休</t>
  </si>
  <si>
    <t xml:space="preserve">     归口管理行政单位离退休</t>
  </si>
  <si>
    <t xml:space="preserve">       事业单位离退休</t>
  </si>
  <si>
    <t>医疗卫生与计划生育支出</t>
  </si>
  <si>
    <t>基层医疗卫生机构</t>
  </si>
  <si>
    <t xml:space="preserve">       乡镇卫生院</t>
  </si>
  <si>
    <t xml:space="preserve">  食品药品监督管理事务</t>
  </si>
  <si>
    <t xml:space="preserve"> 农林水支出</t>
  </si>
  <si>
    <t xml:space="preserve"> 农业</t>
  </si>
  <si>
    <t xml:space="preserve">    扶贫</t>
  </si>
  <si>
    <t xml:space="preserve"> 交通运输支出</t>
  </si>
  <si>
    <t xml:space="preserve"> 公路水路运输</t>
  </si>
  <si>
    <t xml:space="preserve">       运输管理</t>
  </si>
  <si>
    <t>安监支出</t>
  </si>
  <si>
    <t>安监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</si>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</sst>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_);[Red]\(#,##0.00\)"/>
    <numFmt numFmtId="180" formatCode="#,##0.00;[Red]#,##0.00"/>
    <numFmt numFmtId="181" formatCode="#,##0.00;[Red]#,##0.0"/>
    <numFmt numFmtId="182" formatCode="0.00_ ;[Red]\-0.00\ "/>
    <numFmt numFmtId="183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0" fillId="0" borderId="0">
      <alignment/>
      <protection/>
    </xf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9" fontId="62" fillId="0" borderId="0" xfId="0" applyNumberFormat="1" applyFont="1" applyFill="1" applyBorder="1" applyAlignment="1" applyProtection="1">
      <alignment horizontal="right" vertical="center"/>
      <protection/>
    </xf>
    <xf numFmtId="179" fontId="62" fillId="0" borderId="0" xfId="0" applyNumberFormat="1" applyFont="1" applyFill="1" applyBorder="1" applyAlignment="1" applyProtection="1">
      <alignment horizontal="right" vertical="center"/>
      <protection/>
    </xf>
    <xf numFmtId="179" fontId="62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9" fillId="0" borderId="0" xfId="0" applyNumberFormat="1" applyFont="1" applyFill="1" applyBorder="1" applyAlignment="1" applyProtection="1">
      <alignment horizontal="right" vertical="center" wrapText="1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horizontal="right" vertical="center" wrapText="1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4" fontId="4" fillId="34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 wrapText="1"/>
    </xf>
    <xf numFmtId="49" fontId="61" fillId="0" borderId="18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179" fontId="17" fillId="0" borderId="18" xfId="0" applyNumberFormat="1" applyFont="1" applyFill="1" applyBorder="1" applyAlignment="1" applyProtection="1">
      <alignment horizontal="right" vertical="center"/>
      <protection/>
    </xf>
    <xf numFmtId="179" fontId="17" fillId="0" borderId="21" xfId="0" applyNumberFormat="1" applyFont="1" applyFill="1" applyBorder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17" fillId="0" borderId="23" xfId="0" applyNumberFormat="1" applyFont="1" applyFill="1" applyBorder="1" applyAlignment="1" applyProtection="1">
      <alignment horizontal="right" vertical="center"/>
      <protection/>
    </xf>
    <xf numFmtId="0" fontId="61" fillId="0" borderId="18" xfId="0" applyFont="1" applyFill="1" applyBorder="1" applyAlignment="1">
      <alignment horizontal="left" vertical="center" wrapText="1" shrinkToFit="1"/>
    </xf>
    <xf numFmtId="180" fontId="4" fillId="0" borderId="21" xfId="0" applyNumberFormat="1" applyFont="1" applyFill="1" applyBorder="1" applyAlignment="1" applyProtection="1">
      <alignment horizontal="right" vertical="center" wrapText="1"/>
      <protection/>
    </xf>
    <xf numFmtId="49" fontId="61" fillId="0" borderId="2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79" fontId="18" fillId="0" borderId="18" xfId="0" applyNumberFormat="1" applyFont="1" applyFill="1" applyBorder="1" applyAlignment="1" applyProtection="1">
      <alignment horizontal="right" vertical="center"/>
      <protection/>
    </xf>
    <xf numFmtId="179" fontId="18" fillId="0" borderId="23" xfId="0" applyNumberFormat="1" applyFont="1" applyFill="1" applyBorder="1" applyAlignment="1" applyProtection="1">
      <alignment horizontal="right" vertical="center"/>
      <protection/>
    </xf>
    <xf numFmtId="179" fontId="4" fillId="0" borderId="25" xfId="0" applyNumberFormat="1" applyFont="1" applyFill="1" applyBorder="1" applyAlignment="1" applyProtection="1">
      <alignment horizontal="right" vertical="center"/>
      <protection/>
    </xf>
    <xf numFmtId="179" fontId="4" fillId="0" borderId="23" xfId="0" applyNumberFormat="1" applyFont="1" applyFill="1" applyBorder="1" applyAlignment="1" applyProtection="1">
      <alignment horizontal="right" vertical="center"/>
      <protection/>
    </xf>
    <xf numFmtId="179" fontId="4" fillId="0" borderId="18" xfId="0" applyNumberFormat="1" applyFont="1" applyFill="1" applyBorder="1" applyAlignment="1" applyProtection="1">
      <alignment horizontal="right" vertical="center"/>
      <protection/>
    </xf>
    <xf numFmtId="0" fontId="6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12" fillId="0" borderId="18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64" fillId="0" borderId="18" xfId="0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left" vertical="center" wrapText="1"/>
    </xf>
    <xf numFmtId="49" fontId="66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0" fontId="9" fillId="34" borderId="20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181" fontId="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176" fontId="4" fillId="0" borderId="29" xfId="73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6" fontId="4" fillId="0" borderId="29" xfId="73" applyNumberFormat="1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2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30" xfId="73" applyFont="1" applyBorder="1" applyAlignment="1" applyProtection="1">
      <alignment vertical="center"/>
      <protection/>
    </xf>
    <xf numFmtId="0" fontId="4" fillId="0" borderId="3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31" xfId="73" applyFont="1" applyBorder="1" applyAlignment="1" applyProtection="1">
      <alignment horizontal="center" vertical="center"/>
      <protection/>
    </xf>
    <xf numFmtId="0" fontId="4" fillId="0" borderId="32" xfId="73" applyFont="1" applyBorder="1" applyAlignment="1" applyProtection="1">
      <alignment horizontal="center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28" xfId="73" applyFont="1" applyFill="1" applyBorder="1" applyAlignment="1" applyProtection="1">
      <alignment vertical="center"/>
      <protection/>
    </xf>
    <xf numFmtId="176" fontId="4" fillId="0" borderId="32" xfId="73" applyNumberFormat="1" applyFont="1" applyFill="1" applyBorder="1" applyAlignment="1" applyProtection="1">
      <alignment horizontal="right" vertical="center"/>
      <protection/>
    </xf>
    <xf numFmtId="176" fontId="4" fillId="0" borderId="32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32" xfId="73" applyNumberFormat="1" applyFont="1" applyFill="1" applyBorder="1" applyAlignment="1" applyProtection="1">
      <alignment horizontal="right" vertical="center" wrapText="1"/>
      <protection/>
    </xf>
    <xf numFmtId="0" fontId="4" fillId="0" borderId="31" xfId="73" applyFont="1" applyFill="1" applyBorder="1" applyAlignment="1" applyProtection="1">
      <alignment vertical="center"/>
      <protection/>
    </xf>
    <xf numFmtId="0" fontId="4" fillId="0" borderId="28" xfId="73" applyFont="1" applyBorder="1" applyAlignment="1" applyProtection="1">
      <alignment vertical="center"/>
      <protection/>
    </xf>
    <xf numFmtId="176" fontId="4" fillId="0" borderId="32" xfId="73" applyNumberFormat="1" applyFont="1" applyBorder="1" applyAlignment="1" applyProtection="1">
      <alignment vertical="center"/>
      <protection/>
    </xf>
    <xf numFmtId="176" fontId="4" fillId="0" borderId="28" xfId="73" applyNumberFormat="1" applyFont="1" applyBorder="1" applyAlignment="1" applyProtection="1">
      <alignment/>
      <protection/>
    </xf>
    <xf numFmtId="0" fontId="4" fillId="0" borderId="28" xfId="73" applyFont="1" applyFill="1" applyBorder="1" applyAlignment="1" applyProtection="1">
      <alignment horizontal="center" vertical="center"/>
      <protection/>
    </xf>
    <xf numFmtId="176" fontId="4" fillId="0" borderId="32" xfId="73" applyNumberFormat="1" applyFont="1" applyFill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176" fontId="4" fillId="0" borderId="32" xfId="73" applyNumberFormat="1" applyFont="1" applyBorder="1" applyAlignment="1" applyProtection="1">
      <alignment horizontal="center" vertical="center"/>
      <protection/>
    </xf>
    <xf numFmtId="4" fontId="4" fillId="0" borderId="32" xfId="73" applyNumberFormat="1" applyFont="1" applyFill="1" applyBorder="1" applyAlignment="1" applyProtection="1">
      <alignment horizontal="right" vertical="center" wrapText="1"/>
      <protection/>
    </xf>
    <xf numFmtId="183" fontId="4" fillId="0" borderId="32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/>
      <protection/>
    </xf>
    <xf numFmtId="176" fontId="4" fillId="0" borderId="32" xfId="73" applyNumberFormat="1" applyFont="1" applyBorder="1" applyAlignment="1" applyProtection="1">
      <alignment horizontal="right" vertical="center" wrapText="1"/>
      <protection/>
    </xf>
    <xf numFmtId="176" fontId="4" fillId="0" borderId="32" xfId="73" applyNumberFormat="1" applyFont="1" applyBorder="1" applyAlignment="1" applyProtection="1">
      <alignment/>
      <protection/>
    </xf>
    <xf numFmtId="0" fontId="4" fillId="0" borderId="28" xfId="73" applyFont="1" applyBorder="1" applyAlignment="1" applyProtection="1">
      <alignment/>
      <protection/>
    </xf>
    <xf numFmtId="176" fontId="4" fillId="0" borderId="18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horizontal="center" vertical="center"/>
      <protection/>
    </xf>
    <xf numFmtId="176" fontId="4" fillId="0" borderId="29" xfId="73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3" xfId="25" applyFont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/>
      <protection/>
    </xf>
    <xf numFmtId="0" fontId="20" fillId="0" borderId="34" xfId="25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J19" sqref="J1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3"/>
      <c r="B2"/>
      <c r="C2"/>
      <c r="D2"/>
      <c r="E2"/>
      <c r="F2"/>
      <c r="G2"/>
      <c r="H2"/>
    </row>
    <row r="3" spans="1:8" ht="18.75" customHeight="1">
      <c r="A3" s="214" t="s">
        <v>0</v>
      </c>
      <c r="B3" s="215"/>
      <c r="C3" s="215"/>
      <c r="D3" s="215"/>
      <c r="E3" s="215"/>
      <c r="F3" s="215"/>
      <c r="G3" s="215"/>
      <c r="H3"/>
    </row>
    <row r="4" spans="1:8" ht="16.5" customHeight="1">
      <c r="A4" s="214" t="s">
        <v>1</v>
      </c>
      <c r="B4" s="215"/>
      <c r="C4" s="215"/>
      <c r="D4" s="215"/>
      <c r="E4" s="215"/>
      <c r="F4" s="215"/>
      <c r="G4" s="215"/>
      <c r="H4"/>
    </row>
    <row r="5" spans="1:8" ht="14.25" customHeight="1">
      <c r="A5" s="215"/>
      <c r="B5" s="215"/>
      <c r="C5" s="215"/>
      <c r="D5" s="215"/>
      <c r="E5" s="215"/>
      <c r="F5" s="215"/>
      <c r="G5" s="215"/>
      <c r="H5"/>
    </row>
    <row r="6" spans="1:8" ht="14.25" customHeight="1">
      <c r="A6" s="215"/>
      <c r="B6" s="215"/>
      <c r="C6" s="215"/>
      <c r="D6" s="215"/>
      <c r="E6" s="215"/>
      <c r="F6" s="215"/>
      <c r="G6" s="215"/>
      <c r="H6"/>
    </row>
    <row r="7" spans="1:8" ht="14.25" customHeight="1">
      <c r="A7" s="215"/>
      <c r="B7" s="215"/>
      <c r="C7" s="215"/>
      <c r="D7" s="215"/>
      <c r="E7" s="215"/>
      <c r="F7" s="215"/>
      <c r="G7" s="215"/>
      <c r="H7"/>
    </row>
    <row r="8" spans="1:8" ht="14.25" customHeight="1">
      <c r="A8" s="215"/>
      <c r="B8" s="215"/>
      <c r="C8" s="215"/>
      <c r="D8" s="215"/>
      <c r="E8" s="215"/>
      <c r="F8" s="215"/>
      <c r="G8" s="215"/>
      <c r="H8"/>
    </row>
    <row r="9" spans="1:8" ht="33" customHeight="1">
      <c r="A9" s="216" t="s">
        <v>2</v>
      </c>
      <c r="B9" s="216"/>
      <c r="C9" s="216"/>
      <c r="D9" s="216"/>
      <c r="E9" s="216"/>
      <c r="F9" s="216"/>
      <c r="G9" s="216"/>
      <c r="H9"/>
    </row>
    <row r="10" spans="1:8" ht="14.25" customHeight="1">
      <c r="A10" s="215"/>
      <c r="B10" s="215"/>
      <c r="C10" s="215"/>
      <c r="D10" s="215"/>
      <c r="E10" s="215"/>
      <c r="F10" s="215"/>
      <c r="G10" s="215"/>
      <c r="H10"/>
    </row>
    <row r="11" spans="1:8" ht="14.25" customHeight="1">
      <c r="A11" s="215"/>
      <c r="B11" s="215"/>
      <c r="C11" s="215"/>
      <c r="D11" s="215"/>
      <c r="E11" s="215"/>
      <c r="F11" s="215"/>
      <c r="G11" s="215"/>
      <c r="H11"/>
    </row>
    <row r="12" spans="1:8" ht="14.25" customHeight="1">
      <c r="A12" s="215"/>
      <c r="B12" s="215"/>
      <c r="C12" s="215"/>
      <c r="D12" s="215"/>
      <c r="E12" s="215"/>
      <c r="F12" s="215"/>
      <c r="G12" s="215"/>
      <c r="H12"/>
    </row>
    <row r="13" spans="1:8" ht="14.25" customHeight="1">
      <c r="A13" s="215"/>
      <c r="B13" s="215"/>
      <c r="C13" s="215"/>
      <c r="D13" s="215"/>
      <c r="E13" s="215"/>
      <c r="F13" s="215"/>
      <c r="G13" s="215"/>
      <c r="H13"/>
    </row>
    <row r="14" spans="1:8" ht="14.25" customHeight="1">
      <c r="A14" s="215"/>
      <c r="B14" s="215"/>
      <c r="C14" s="215"/>
      <c r="D14" s="215"/>
      <c r="E14" s="215"/>
      <c r="F14" s="215"/>
      <c r="G14" s="215"/>
      <c r="H14"/>
    </row>
    <row r="15" spans="1:8" ht="14.25" customHeight="1">
      <c r="A15" s="215"/>
      <c r="B15" s="215"/>
      <c r="C15" s="215"/>
      <c r="D15" s="215"/>
      <c r="E15" s="215"/>
      <c r="F15" s="215"/>
      <c r="G15" s="215"/>
      <c r="H15"/>
    </row>
    <row r="16" spans="1:8" ht="14.25" customHeight="1">
      <c r="A16" s="215"/>
      <c r="B16" s="215"/>
      <c r="C16" s="215"/>
      <c r="D16" s="215"/>
      <c r="E16" s="215"/>
      <c r="F16" s="215"/>
      <c r="G16" s="215"/>
      <c r="H16"/>
    </row>
    <row r="17" spans="1:8" ht="14.25" customHeight="1">
      <c r="A17" s="215"/>
      <c r="B17" s="215"/>
      <c r="C17" s="215"/>
      <c r="D17" s="215"/>
      <c r="E17" s="215"/>
      <c r="F17" s="215"/>
      <c r="G17" s="215"/>
      <c r="H17"/>
    </row>
    <row r="18" spans="1:8" ht="14.25" customHeight="1">
      <c r="A18" s="215"/>
      <c r="B18" s="215"/>
      <c r="C18" s="215"/>
      <c r="D18" s="215"/>
      <c r="E18" s="215"/>
      <c r="F18" s="215"/>
      <c r="G18" s="215"/>
      <c r="H18"/>
    </row>
    <row r="19" spans="1:8" ht="14.25" customHeight="1">
      <c r="A19" s="217" t="s">
        <v>3</v>
      </c>
      <c r="B19" s="215"/>
      <c r="C19" s="215"/>
      <c r="D19" s="215"/>
      <c r="E19" s="215"/>
      <c r="F19" s="215"/>
      <c r="G19" s="215"/>
      <c r="H19"/>
    </row>
    <row r="20" spans="1:8" ht="14.25" customHeight="1">
      <c r="A20" s="215"/>
      <c r="B20" s="215"/>
      <c r="C20" s="215"/>
      <c r="D20" s="215"/>
      <c r="E20" s="215"/>
      <c r="F20" s="215"/>
      <c r="G20" s="215"/>
      <c r="H20"/>
    </row>
    <row r="21" spans="1:8" ht="14.25" customHeight="1">
      <c r="A21" s="215"/>
      <c r="B21" s="215"/>
      <c r="C21" s="215"/>
      <c r="D21" s="215"/>
      <c r="E21" s="215"/>
      <c r="F21" s="215"/>
      <c r="G21" s="215"/>
      <c r="H21"/>
    </row>
    <row r="22" spans="1:8" ht="14.25" customHeight="1">
      <c r="A22" s="215"/>
      <c r="B22" s="214" t="s">
        <v>4</v>
      </c>
      <c r="C22"/>
      <c r="D22"/>
      <c r="E22" s="215" t="s">
        <v>5</v>
      </c>
      <c r="F22" s="218"/>
      <c r="G22" s="214" t="s">
        <v>6</v>
      </c>
      <c r="H22"/>
    </row>
    <row r="23" spans="1:8" ht="15.75" customHeight="1">
      <c r="A23"/>
      <c r="B23" s="21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showZeros="0" view="pageBreakPreview" zoomScaleSheetLayoutView="100" workbookViewId="0" topLeftCell="A37">
      <selection activeCell="C9" sqref="C9:C50"/>
    </sheetView>
  </sheetViews>
  <sheetFormatPr defaultColWidth="9.140625" defaultRowHeight="12.75" customHeight="1"/>
  <cols>
    <col min="1" max="1" width="29.28125" style="56" customWidth="1"/>
    <col min="2" max="2" width="79.140625" style="56" customWidth="1"/>
    <col min="3" max="3" width="13.8515625" style="56" customWidth="1"/>
    <col min="4" max="18" width="9.00390625" style="56" customWidth="1"/>
    <col min="19" max="247" width="9.140625" style="55" customWidth="1"/>
    <col min="248" max="253" width="9.140625" style="57" customWidth="1"/>
  </cols>
  <sheetData>
    <row r="1" spans="1:18" ht="24.75" customHeight="1">
      <c r="A1" s="58" t="s">
        <v>362</v>
      </c>
      <c r="B1" s="58"/>
      <c r="C1" s="58"/>
      <c r="R1" s="55"/>
    </row>
    <row r="2" spans="1:18" ht="24.75" customHeight="1">
      <c r="A2" s="59"/>
      <c r="C2" s="60" t="s">
        <v>363</v>
      </c>
      <c r="R2" s="55"/>
    </row>
    <row r="3" spans="1:18" ht="24.75" customHeight="1">
      <c r="A3" s="61" t="s">
        <v>190</v>
      </c>
      <c r="B3" s="62" t="s">
        <v>364</v>
      </c>
      <c r="C3" s="63" t="s">
        <v>365</v>
      </c>
      <c r="D3" s="64"/>
      <c r="R3" s="55"/>
    </row>
    <row r="4" spans="1:18" ht="33.75" customHeight="1">
      <c r="A4" s="61"/>
      <c r="B4" s="62"/>
      <c r="C4" s="65"/>
      <c r="D4" s="64"/>
      <c r="R4" s="55"/>
    </row>
    <row r="5" spans="1:18" ht="24.75" customHeight="1">
      <c r="A5" s="61" t="s">
        <v>100</v>
      </c>
      <c r="B5" s="62" t="s">
        <v>100</v>
      </c>
      <c r="C5" s="66" t="s">
        <v>100</v>
      </c>
      <c r="D5" s="64"/>
      <c r="R5" s="55"/>
    </row>
    <row r="6" spans="1:3" s="55" customFormat="1" ht="24.75" customHeight="1">
      <c r="A6" s="67" t="s">
        <v>101</v>
      </c>
      <c r="B6" s="68"/>
      <c r="C6" s="69">
        <v>13998890</v>
      </c>
    </row>
    <row r="7" spans="1:18" ht="24.75" customHeight="1">
      <c r="A7" s="70">
        <v>201</v>
      </c>
      <c r="B7" s="70" t="s">
        <v>192</v>
      </c>
      <c r="C7" s="71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24.75" customHeight="1">
      <c r="A8" s="70">
        <v>20101</v>
      </c>
      <c r="B8" s="70" t="s">
        <v>193</v>
      </c>
      <c r="C8" s="71"/>
      <c r="R8" s="55"/>
    </row>
    <row r="9" spans="1:18" ht="24.75" customHeight="1">
      <c r="A9" s="72">
        <v>2010101</v>
      </c>
      <c r="B9" s="72" t="s">
        <v>194</v>
      </c>
      <c r="C9" s="73">
        <v>118400</v>
      </c>
      <c r="R9" s="55"/>
    </row>
    <row r="10" spans="1:18" ht="24.75" customHeight="1">
      <c r="A10" s="70">
        <v>20103</v>
      </c>
      <c r="B10" s="70" t="s">
        <v>195</v>
      </c>
      <c r="C10" s="73"/>
      <c r="R10" s="55"/>
    </row>
    <row r="11" spans="1:18" ht="24.75" customHeight="1">
      <c r="A11" s="72">
        <v>2010301</v>
      </c>
      <c r="B11" s="72" t="s">
        <v>196</v>
      </c>
      <c r="C11" s="73">
        <v>5480200</v>
      </c>
      <c r="R11" s="55"/>
    </row>
    <row r="12" spans="1:18" ht="24.75" customHeight="1">
      <c r="A12" s="70">
        <v>2010601</v>
      </c>
      <c r="B12" s="70" t="s">
        <v>197</v>
      </c>
      <c r="C12" s="73"/>
      <c r="R12" s="55"/>
    </row>
    <row r="13" spans="1:18" ht="24.75" customHeight="1">
      <c r="A13" s="72">
        <v>2010601</v>
      </c>
      <c r="B13" s="72" t="s">
        <v>198</v>
      </c>
      <c r="C13" s="71">
        <v>35000</v>
      </c>
      <c r="R13" s="55"/>
    </row>
    <row r="14" spans="1:18" ht="24.75" customHeight="1">
      <c r="A14" s="70">
        <v>20111</v>
      </c>
      <c r="B14" s="70" t="s">
        <v>199</v>
      </c>
      <c r="C14" s="71"/>
      <c r="R14" s="55"/>
    </row>
    <row r="15" spans="1:18" ht="24.75" customHeight="1">
      <c r="A15" s="72">
        <v>2011101</v>
      </c>
      <c r="B15" s="72" t="s">
        <v>200</v>
      </c>
      <c r="C15" s="73">
        <v>40000</v>
      </c>
      <c r="R15" s="55"/>
    </row>
    <row r="16" spans="1:18" ht="24.75" customHeight="1">
      <c r="A16" s="70">
        <v>20129</v>
      </c>
      <c r="B16" s="70" t="s">
        <v>201</v>
      </c>
      <c r="C16" s="71"/>
      <c r="R16" s="55"/>
    </row>
    <row r="17" spans="1:18" ht="24.75" customHeight="1">
      <c r="A17" s="72">
        <v>2012901</v>
      </c>
      <c r="B17" s="72" t="s">
        <v>200</v>
      </c>
      <c r="C17" s="71">
        <v>90000</v>
      </c>
      <c r="R17" s="55"/>
    </row>
    <row r="18" spans="1:18" ht="24.75" customHeight="1">
      <c r="A18" s="70">
        <v>204</v>
      </c>
      <c r="B18" s="70" t="s">
        <v>202</v>
      </c>
      <c r="C18" s="73"/>
      <c r="R18" s="55"/>
    </row>
    <row r="19" spans="1:18" ht="24.75" customHeight="1">
      <c r="A19" s="70">
        <v>20402</v>
      </c>
      <c r="B19" s="70" t="s">
        <v>203</v>
      </c>
      <c r="C19" s="73"/>
      <c r="R19" s="55"/>
    </row>
    <row r="20" spans="1:18" ht="24.75" customHeight="1">
      <c r="A20" s="72">
        <v>2040211</v>
      </c>
      <c r="B20" s="72" t="s">
        <v>204</v>
      </c>
      <c r="C20" s="71">
        <v>150000</v>
      </c>
      <c r="R20" s="55"/>
    </row>
    <row r="21" spans="1:18" ht="24.75" customHeight="1">
      <c r="A21" s="70">
        <v>20406</v>
      </c>
      <c r="B21" s="70" t="s">
        <v>205</v>
      </c>
      <c r="C21" s="71"/>
      <c r="R21" s="55"/>
    </row>
    <row r="22" spans="1:18" ht="24.75" customHeight="1">
      <c r="A22" s="72">
        <v>2040601</v>
      </c>
      <c r="B22" s="72" t="s">
        <v>194</v>
      </c>
      <c r="C22" s="71">
        <v>179900</v>
      </c>
      <c r="R22" s="55"/>
    </row>
    <row r="23" spans="1:18" ht="24.75" customHeight="1">
      <c r="A23" s="70">
        <v>20404</v>
      </c>
      <c r="B23" s="70" t="s">
        <v>206</v>
      </c>
      <c r="C23" s="71"/>
      <c r="R23" s="55"/>
    </row>
    <row r="24" spans="1:18" ht="24.75" customHeight="1">
      <c r="A24" s="72">
        <v>2040401</v>
      </c>
      <c r="B24" s="72" t="s">
        <v>207</v>
      </c>
      <c r="C24" s="71">
        <v>5000</v>
      </c>
      <c r="R24" s="55"/>
    </row>
    <row r="25" spans="1:18" ht="24.75" customHeight="1">
      <c r="A25" s="70">
        <v>205</v>
      </c>
      <c r="B25" s="70" t="s">
        <v>208</v>
      </c>
      <c r="C25" s="71"/>
      <c r="R25" s="55"/>
    </row>
    <row r="26" spans="1:18" ht="24.75" customHeight="1">
      <c r="A26" s="70">
        <v>20502</v>
      </c>
      <c r="B26" s="70" t="s">
        <v>209</v>
      </c>
      <c r="C26" s="73"/>
      <c r="R26" s="55"/>
    </row>
    <row r="27" spans="1:18" ht="24.75" customHeight="1">
      <c r="A27" s="72">
        <v>2050202</v>
      </c>
      <c r="B27" s="72" t="s">
        <v>210</v>
      </c>
      <c r="C27" s="73">
        <v>4788790</v>
      </c>
      <c r="R27" s="55"/>
    </row>
    <row r="28" spans="1:18" ht="24.75" customHeight="1">
      <c r="A28" s="70">
        <v>207</v>
      </c>
      <c r="B28" s="70" t="s">
        <v>211</v>
      </c>
      <c r="C28" s="73"/>
      <c r="R28" s="55"/>
    </row>
    <row r="29" spans="1:18" ht="24.75" customHeight="1">
      <c r="A29" s="70">
        <v>2070</v>
      </c>
      <c r="B29" s="70" t="s">
        <v>212</v>
      </c>
      <c r="C29" s="73"/>
      <c r="R29" s="55"/>
    </row>
    <row r="30" spans="1:18" ht="24.75" customHeight="1">
      <c r="A30" s="72">
        <v>2070101</v>
      </c>
      <c r="B30" s="72" t="s">
        <v>213</v>
      </c>
      <c r="C30" s="71">
        <v>10000</v>
      </c>
      <c r="R30" s="55"/>
    </row>
    <row r="31" spans="1:18" ht="24.75" customHeight="1">
      <c r="A31" s="70">
        <v>208</v>
      </c>
      <c r="B31" s="70" t="s">
        <v>214</v>
      </c>
      <c r="C31" s="71"/>
      <c r="R31" s="55"/>
    </row>
    <row r="32" spans="1:18" ht="24.75" customHeight="1">
      <c r="A32" s="70">
        <v>20805</v>
      </c>
      <c r="B32" s="70" t="s">
        <v>215</v>
      </c>
      <c r="C32" s="73"/>
      <c r="R32" s="55"/>
    </row>
    <row r="33" spans="1:18" ht="24.75" customHeight="1">
      <c r="A33" s="72">
        <v>2080501</v>
      </c>
      <c r="B33" s="72" t="s">
        <v>216</v>
      </c>
      <c r="C33" s="71">
        <v>531300</v>
      </c>
      <c r="R33" s="55"/>
    </row>
    <row r="34" spans="1:18" ht="24.75" customHeight="1">
      <c r="A34" s="72">
        <v>2080502</v>
      </c>
      <c r="B34" s="72" t="s">
        <v>217</v>
      </c>
      <c r="C34" s="71">
        <v>868500</v>
      </c>
      <c r="R34" s="55"/>
    </row>
    <row r="35" spans="1:18" ht="24.75" customHeight="1">
      <c r="A35" s="70">
        <v>210</v>
      </c>
      <c r="B35" s="70" t="s">
        <v>218</v>
      </c>
      <c r="C35" s="73"/>
      <c r="R35" s="55"/>
    </row>
    <row r="36" spans="1:18" ht="24.75" customHeight="1">
      <c r="A36" s="70">
        <v>21003</v>
      </c>
      <c r="B36" s="70" t="s">
        <v>219</v>
      </c>
      <c r="C36" s="73"/>
      <c r="R36" s="55"/>
    </row>
    <row r="37" spans="1:18" ht="24.75" customHeight="1">
      <c r="A37" s="72">
        <v>2100302</v>
      </c>
      <c r="B37" s="72" t="s">
        <v>220</v>
      </c>
      <c r="C37" s="71">
        <v>1136200</v>
      </c>
      <c r="R37" s="55"/>
    </row>
    <row r="38" spans="1:18" ht="24.75" customHeight="1">
      <c r="A38" s="70">
        <v>21010</v>
      </c>
      <c r="B38" s="70" t="s">
        <v>221</v>
      </c>
      <c r="C38" s="71"/>
      <c r="R38" s="55"/>
    </row>
    <row r="39" spans="1:18" ht="24.75" customHeight="1">
      <c r="A39" s="72">
        <v>2101001</v>
      </c>
      <c r="B39" s="72" t="s">
        <v>198</v>
      </c>
      <c r="C39" s="71">
        <v>10000</v>
      </c>
      <c r="R39" s="55"/>
    </row>
    <row r="40" spans="1:18" ht="24.75" customHeight="1">
      <c r="A40" s="70">
        <v>213</v>
      </c>
      <c r="B40" s="70" t="s">
        <v>222</v>
      </c>
      <c r="C40" s="71"/>
      <c r="R40" s="55"/>
    </row>
    <row r="41" spans="1:18" ht="24.75" customHeight="1">
      <c r="A41" s="70">
        <v>21301</v>
      </c>
      <c r="B41" s="70" t="s">
        <v>223</v>
      </c>
      <c r="C41" s="71"/>
      <c r="R41" s="55"/>
    </row>
    <row r="42" spans="1:18" ht="24.75" customHeight="1">
      <c r="A42" s="72">
        <v>2130101</v>
      </c>
      <c r="B42" s="72" t="s">
        <v>198</v>
      </c>
      <c r="C42" s="71">
        <v>480600</v>
      </c>
      <c r="R42" s="55"/>
    </row>
    <row r="43" spans="1:18" ht="24.75" customHeight="1">
      <c r="A43" s="70">
        <v>21305</v>
      </c>
      <c r="B43" s="70" t="s">
        <v>224</v>
      </c>
      <c r="C43" s="71"/>
      <c r="R43" s="55"/>
    </row>
    <row r="44" spans="1:18" ht="24.75" customHeight="1">
      <c r="A44" s="72">
        <v>2130501</v>
      </c>
      <c r="B44" s="72" t="s">
        <v>200</v>
      </c>
      <c r="C44" s="71">
        <v>40000</v>
      </c>
      <c r="R44" s="55"/>
    </row>
    <row r="45" spans="1:18" ht="24.75" customHeight="1">
      <c r="A45" s="70">
        <v>214</v>
      </c>
      <c r="B45" s="70" t="s">
        <v>225</v>
      </c>
      <c r="C45" s="71"/>
      <c r="R45" s="55"/>
    </row>
    <row r="46" spans="1:18" ht="24.75" customHeight="1">
      <c r="A46" s="70">
        <v>21401</v>
      </c>
      <c r="B46" s="70" t="s">
        <v>226</v>
      </c>
      <c r="C46" s="71"/>
      <c r="R46" s="55"/>
    </row>
    <row r="47" spans="1:18" ht="24.75" customHeight="1">
      <c r="A47" s="72">
        <v>2140112</v>
      </c>
      <c r="B47" s="72" t="s">
        <v>227</v>
      </c>
      <c r="C47" s="71">
        <v>5000</v>
      </c>
      <c r="R47" s="55"/>
    </row>
    <row r="48" spans="1:18" ht="24.75" customHeight="1">
      <c r="A48" s="70">
        <v>215</v>
      </c>
      <c r="B48" s="70" t="s">
        <v>228</v>
      </c>
      <c r="C48" s="71"/>
      <c r="R48" s="55"/>
    </row>
    <row r="49" spans="1:18" ht="24.75" customHeight="1">
      <c r="A49" s="70">
        <v>21506</v>
      </c>
      <c r="B49" s="70" t="s">
        <v>229</v>
      </c>
      <c r="C49" s="71"/>
      <c r="R49" s="55"/>
    </row>
    <row r="50" spans="1:18" ht="24.75" customHeight="1">
      <c r="A50" s="72">
        <v>2150601</v>
      </c>
      <c r="B50" s="72" t="s">
        <v>194</v>
      </c>
      <c r="C50" s="71">
        <v>30000</v>
      </c>
      <c r="R50" s="55"/>
    </row>
    <row r="51" ht="22.5" customHeight="1">
      <c r="A51" s="55"/>
    </row>
    <row r="53" spans="1:18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H9" sqref="H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42"/>
    </row>
    <row r="2" spans="1:8" ht="24.75" customHeight="1">
      <c r="A2" s="3" t="s">
        <v>366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184</v>
      </c>
      <c r="B4" s="43" t="s">
        <v>367</v>
      </c>
      <c r="C4" s="43" t="s">
        <v>368</v>
      </c>
      <c r="D4" s="43" t="s">
        <v>369</v>
      </c>
      <c r="E4" s="43" t="s">
        <v>370</v>
      </c>
      <c r="F4" s="44"/>
      <c r="G4" s="43" t="s">
        <v>371</v>
      </c>
      <c r="H4" s="45" t="s">
        <v>372</v>
      </c>
    </row>
    <row r="5" spans="1:8" ht="24.75" customHeight="1">
      <c r="A5" s="46"/>
      <c r="B5" s="44"/>
      <c r="C5" s="44"/>
      <c r="D5" s="44"/>
      <c r="E5" s="43" t="s">
        <v>373</v>
      </c>
      <c r="F5" s="43" t="s">
        <v>374</v>
      </c>
      <c r="G5" s="43"/>
      <c r="H5" s="45"/>
    </row>
    <row r="6" spans="1:9" s="11" customFormat="1" ht="24.75" customHeight="1">
      <c r="A6" s="47" t="s">
        <v>101</v>
      </c>
      <c r="B6" s="48">
        <v>52000</v>
      </c>
      <c r="C6" s="49">
        <f aca="true" t="shared" si="0" ref="B6:H6">C7</f>
        <v>0</v>
      </c>
      <c r="D6" s="48">
        <f t="shared" si="0"/>
        <v>12000</v>
      </c>
      <c r="E6" s="49">
        <f t="shared" si="0"/>
        <v>0</v>
      </c>
      <c r="F6" s="48">
        <f t="shared" si="0"/>
        <v>40000</v>
      </c>
      <c r="G6" s="48">
        <f t="shared" si="0"/>
        <v>10000</v>
      </c>
      <c r="H6" s="50">
        <f t="shared" si="0"/>
        <v>10000</v>
      </c>
      <c r="I6" s="2"/>
    </row>
    <row r="7" spans="1:8" ht="24.75" customHeight="1">
      <c r="A7" s="47" t="s">
        <v>188</v>
      </c>
      <c r="B7" s="48">
        <v>52000</v>
      </c>
      <c r="C7" s="49"/>
      <c r="D7" s="48">
        <v>12000</v>
      </c>
      <c r="E7" s="49"/>
      <c r="F7" s="48">
        <v>40000</v>
      </c>
      <c r="G7" s="48">
        <v>10000</v>
      </c>
      <c r="H7" s="50">
        <v>10000</v>
      </c>
    </row>
    <row r="8" spans="1:8" ht="24.75" customHeight="1">
      <c r="A8" s="51"/>
      <c r="B8" s="52"/>
      <c r="C8" s="53"/>
      <c r="D8" s="52"/>
      <c r="E8" s="53"/>
      <c r="F8" s="52"/>
      <c r="G8" s="52"/>
      <c r="H8" s="54"/>
    </row>
    <row r="9" spans="1:8" ht="24.75" customHeight="1">
      <c r="A9" s="51"/>
      <c r="B9" s="52"/>
      <c r="C9" s="53"/>
      <c r="D9" s="52"/>
      <c r="E9" s="53"/>
      <c r="F9" s="52"/>
      <c r="G9" s="52"/>
      <c r="H9" s="5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view="pageBreakPreview" zoomScaleSheetLayoutView="100" workbookViewId="0" topLeftCell="A13">
      <selection activeCell="G9" sqref="G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375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376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11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  <c r="H5" s="23"/>
      <c r="I5" s="32"/>
      <c r="J5" s="33"/>
      <c r="K5" s="34"/>
    </row>
    <row r="6" spans="1:11" s="11" customFormat="1" ht="25.5" customHeight="1">
      <c r="A6" s="24">
        <f>ROW()-6</f>
        <v>0</v>
      </c>
      <c r="B6" s="25" t="s">
        <v>101</v>
      </c>
      <c r="C6" s="26">
        <f>SUM(C7:C18)</f>
        <v>718400</v>
      </c>
      <c r="D6" s="26">
        <f>SUM(D7:D18)</f>
        <v>718400</v>
      </c>
      <c r="E6" s="27">
        <f>SUM(E7:E18)</f>
        <v>0</v>
      </c>
      <c r="F6" s="2"/>
      <c r="G6" s="2"/>
      <c r="H6" s="23"/>
      <c r="I6" s="32"/>
      <c r="J6" s="33"/>
      <c r="K6" s="34"/>
    </row>
    <row r="7" spans="1:11" ht="25.5" customHeight="1">
      <c r="A7" s="28">
        <v>1</v>
      </c>
      <c r="B7" s="29" t="s">
        <v>377</v>
      </c>
      <c r="C7" s="30">
        <v>190000</v>
      </c>
      <c r="D7" s="30">
        <v>190000</v>
      </c>
      <c r="E7" s="31"/>
      <c r="H7" s="23"/>
      <c r="I7" s="35"/>
      <c r="J7" s="35"/>
      <c r="K7" s="35"/>
    </row>
    <row r="8" spans="1:11" ht="25.5" customHeight="1">
      <c r="A8" s="28">
        <v>2</v>
      </c>
      <c r="B8" s="29" t="s">
        <v>378</v>
      </c>
      <c r="C8" s="30">
        <v>91000</v>
      </c>
      <c r="D8" s="30">
        <v>91000</v>
      </c>
      <c r="E8" s="31"/>
      <c r="H8" s="23"/>
      <c r="I8" s="35"/>
      <c r="J8" s="35"/>
      <c r="K8" s="35"/>
    </row>
    <row r="9" spans="1:11" ht="25.5" customHeight="1">
      <c r="A9" s="28">
        <v>3</v>
      </c>
      <c r="B9" s="29" t="s">
        <v>379</v>
      </c>
      <c r="C9" s="30"/>
      <c r="D9" s="30"/>
      <c r="E9" s="31"/>
      <c r="H9" s="23"/>
      <c r="I9" s="32"/>
      <c r="J9" s="33"/>
      <c r="K9" s="34"/>
    </row>
    <row r="10" spans="1:11" ht="25.5" customHeight="1">
      <c r="A10" s="28">
        <v>4</v>
      </c>
      <c r="B10" s="29" t="s">
        <v>380</v>
      </c>
      <c r="C10" s="30">
        <v>45000</v>
      </c>
      <c r="D10" s="30">
        <v>45000</v>
      </c>
      <c r="E10" s="31"/>
      <c r="H10" s="23"/>
      <c r="I10" s="32"/>
      <c r="J10" s="33"/>
      <c r="K10" s="34"/>
    </row>
    <row r="11" spans="1:11" ht="25.5" customHeight="1">
      <c r="A11" s="28">
        <v>5</v>
      </c>
      <c r="B11" s="29" t="s">
        <v>381</v>
      </c>
      <c r="C11" s="30">
        <v>54000</v>
      </c>
      <c r="D11" s="30">
        <v>54000</v>
      </c>
      <c r="E11" s="31"/>
      <c r="H11" s="23"/>
      <c r="I11" s="32"/>
      <c r="J11" s="33"/>
      <c r="K11" s="34"/>
    </row>
    <row r="12" spans="1:11" ht="25.5" customHeight="1">
      <c r="A12" s="28">
        <v>6</v>
      </c>
      <c r="B12" s="29" t="s">
        <v>382</v>
      </c>
      <c r="C12" s="30">
        <v>70000</v>
      </c>
      <c r="D12" s="30">
        <v>70000</v>
      </c>
      <c r="E12" s="31"/>
      <c r="H12" s="23"/>
      <c r="I12" s="35"/>
      <c r="J12" s="35"/>
      <c r="K12" s="35"/>
    </row>
    <row r="13" spans="1:11" ht="25.5" customHeight="1">
      <c r="A13" s="28">
        <v>7</v>
      </c>
      <c r="B13" s="29" t="s">
        <v>383</v>
      </c>
      <c r="C13" s="30">
        <v>30000</v>
      </c>
      <c r="D13" s="30">
        <v>30000</v>
      </c>
      <c r="E13" s="31"/>
      <c r="H13" s="23"/>
      <c r="I13" s="32"/>
      <c r="J13" s="33"/>
      <c r="K13" s="34"/>
    </row>
    <row r="14" spans="1:11" ht="25.5" customHeight="1">
      <c r="A14" s="28">
        <v>8</v>
      </c>
      <c r="B14" s="29" t="s">
        <v>384</v>
      </c>
      <c r="C14" s="30">
        <v>50000</v>
      </c>
      <c r="D14" s="30">
        <v>50000</v>
      </c>
      <c r="E14" s="31"/>
      <c r="H14" s="23"/>
      <c r="I14" s="35"/>
      <c r="J14" s="35"/>
      <c r="K14" s="35"/>
    </row>
    <row r="15" spans="1:11" ht="25.5" customHeight="1">
      <c r="A15" s="28">
        <v>9</v>
      </c>
      <c r="B15" s="29" t="s">
        <v>371</v>
      </c>
      <c r="C15" s="30">
        <v>10000</v>
      </c>
      <c r="D15" s="30">
        <v>10000</v>
      </c>
      <c r="E15" s="31"/>
      <c r="H15" s="23"/>
      <c r="I15" s="35"/>
      <c r="J15" s="35"/>
      <c r="K15" s="35"/>
    </row>
    <row r="16" spans="1:11" ht="25.5" customHeight="1">
      <c r="A16" s="28">
        <v>10</v>
      </c>
      <c r="B16" s="29" t="s">
        <v>385</v>
      </c>
      <c r="C16" s="30"/>
      <c r="D16" s="30"/>
      <c r="E16" s="31"/>
      <c r="H16" s="23"/>
      <c r="I16" s="36"/>
      <c r="J16" s="36"/>
      <c r="K16" s="36"/>
    </row>
    <row r="17" spans="1:11" ht="25.5" customHeight="1">
      <c r="A17" s="28">
        <v>11</v>
      </c>
      <c r="B17" s="29" t="s">
        <v>386</v>
      </c>
      <c r="C17" s="30">
        <v>40000</v>
      </c>
      <c r="D17" s="30">
        <v>40000</v>
      </c>
      <c r="E17" s="31"/>
      <c r="H17" s="23"/>
      <c r="I17" s="35"/>
      <c r="J17" s="35"/>
      <c r="K17" s="35"/>
    </row>
    <row r="18" spans="1:11" ht="25.5" customHeight="1">
      <c r="A18" s="28">
        <v>12</v>
      </c>
      <c r="B18" s="29" t="s">
        <v>387</v>
      </c>
      <c r="C18" s="30">
        <v>138400</v>
      </c>
      <c r="D18" s="30">
        <v>138400</v>
      </c>
      <c r="E18" s="31"/>
      <c r="H18" s="23"/>
      <c r="I18" s="35"/>
      <c r="J18" s="35"/>
      <c r="K18" s="35"/>
    </row>
    <row r="19" spans="8:11" ht="12.75" customHeight="1">
      <c r="H19" s="23"/>
      <c r="I19" s="32"/>
      <c r="J19" s="33"/>
      <c r="K19" s="34"/>
    </row>
    <row r="20" spans="8:11" ht="12.75" customHeight="1">
      <c r="H20" s="23"/>
      <c r="I20" s="37"/>
      <c r="J20" s="38"/>
      <c r="K20" s="39"/>
    </row>
    <row r="21" spans="8:11" ht="12.75" customHeight="1">
      <c r="H21" s="23"/>
      <c r="I21" s="35"/>
      <c r="J21" s="35"/>
      <c r="K21" s="35"/>
    </row>
    <row r="22" spans="8:11" ht="12.75" customHeight="1">
      <c r="H22" s="23"/>
      <c r="I22" s="40"/>
      <c r="J22" s="40"/>
      <c r="K22" s="40"/>
    </row>
    <row r="23" spans="8:11" ht="12.75" customHeight="1">
      <c r="H23" s="23"/>
      <c r="I23" s="40"/>
      <c r="J23" s="40"/>
      <c r="K23" s="40"/>
    </row>
    <row r="24" spans="8:11" ht="12.75" customHeight="1">
      <c r="H24" s="23"/>
      <c r="I24" s="41"/>
      <c r="J24" s="41"/>
      <c r="K24" s="41"/>
    </row>
    <row r="25" spans="8:11" ht="12.75" customHeight="1">
      <c r="H25" s="23"/>
      <c r="I25" s="41"/>
      <c r="J25" s="41"/>
      <c r="K25" s="41"/>
    </row>
    <row r="26" spans="8:11" ht="12.75" customHeight="1">
      <c r="H26" s="23"/>
      <c r="I26" s="40"/>
      <c r="J26" s="40"/>
      <c r="K26" s="40"/>
    </row>
    <row r="27" spans="8:11" ht="12.75" customHeight="1">
      <c r="H27" s="23"/>
      <c r="I27" s="37"/>
      <c r="J27" s="38"/>
      <c r="K27" s="39"/>
    </row>
    <row r="28" spans="8:11" ht="12.75" customHeight="1">
      <c r="H28" s="23"/>
      <c r="I28" s="40"/>
      <c r="J28" s="40"/>
      <c r="K28" s="40"/>
    </row>
    <row r="29" spans="8:11" ht="12.75" customHeight="1">
      <c r="H29" s="23"/>
      <c r="I29" s="32"/>
      <c r="J29" s="33"/>
      <c r="K29" s="34"/>
    </row>
    <row r="30" spans="8:11" ht="12.75" customHeight="1">
      <c r="H30" s="23"/>
      <c r="I30" s="32"/>
      <c r="J30" s="33"/>
      <c r="K30" s="34"/>
    </row>
    <row r="31" spans="8:11" ht="12.75" customHeight="1">
      <c r="H31" s="23"/>
      <c r="I31" s="37"/>
      <c r="J31" s="38"/>
      <c r="K31" s="3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388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389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390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184</v>
      </c>
      <c r="B4" s="6" t="s">
        <v>101</v>
      </c>
      <c r="C4" s="6" t="s">
        <v>391</v>
      </c>
      <c r="D4" s="6" t="s">
        <v>392</v>
      </c>
      <c r="E4" s="7" t="s">
        <v>393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7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2"/>
      <c r="C3"/>
      <c r="D3"/>
    </row>
    <row r="4" spans="1:4" ht="24.75" customHeight="1">
      <c r="A4"/>
      <c r="B4" s="203" t="s">
        <v>9</v>
      </c>
      <c r="C4" s="204" t="s">
        <v>10</v>
      </c>
      <c r="D4"/>
    </row>
    <row r="5" spans="1:4" ht="24.75" customHeight="1">
      <c r="A5"/>
      <c r="B5" s="205" t="s">
        <v>11</v>
      </c>
      <c r="C5" s="206"/>
      <c r="D5"/>
    </row>
    <row r="6" spans="1:4" ht="24.75" customHeight="1">
      <c r="A6"/>
      <c r="B6" s="205" t="s">
        <v>12</v>
      </c>
      <c r="C6" s="206" t="s">
        <v>13</v>
      </c>
      <c r="D6"/>
    </row>
    <row r="7" spans="1:4" ht="24.75" customHeight="1">
      <c r="A7"/>
      <c r="B7" s="205" t="s">
        <v>14</v>
      </c>
      <c r="C7" s="206" t="s">
        <v>15</v>
      </c>
      <c r="D7"/>
    </row>
    <row r="8" spans="1:4" ht="24.75" customHeight="1">
      <c r="A8"/>
      <c r="B8" s="205" t="s">
        <v>16</v>
      </c>
      <c r="C8" s="206"/>
      <c r="D8"/>
    </row>
    <row r="9" spans="1:4" ht="24.75" customHeight="1">
      <c r="A9"/>
      <c r="B9" s="205" t="s">
        <v>17</v>
      </c>
      <c r="C9" s="206" t="s">
        <v>18</v>
      </c>
      <c r="D9"/>
    </row>
    <row r="10" spans="1:4" ht="24.75" customHeight="1">
      <c r="A10"/>
      <c r="B10" s="205" t="s">
        <v>19</v>
      </c>
      <c r="C10" s="206" t="s">
        <v>20</v>
      </c>
      <c r="D10"/>
    </row>
    <row r="11" spans="1:4" ht="24.75" customHeight="1">
      <c r="A11"/>
      <c r="B11" s="207" t="s">
        <v>21</v>
      </c>
      <c r="C11" s="206" t="s">
        <v>22</v>
      </c>
      <c r="D11"/>
    </row>
    <row r="12" spans="1:4" ht="24.75" customHeight="1">
      <c r="A12"/>
      <c r="B12" s="208" t="s">
        <v>23</v>
      </c>
      <c r="C12" s="209" t="s">
        <v>24</v>
      </c>
      <c r="D12"/>
    </row>
    <row r="13" spans="1:4" ht="24.75" customHeight="1">
      <c r="A13"/>
      <c r="B13" s="208" t="s">
        <v>25</v>
      </c>
      <c r="C13" s="210"/>
      <c r="D13"/>
    </row>
    <row r="14" spans="1:4" ht="24.75" customHeight="1">
      <c r="A14"/>
      <c r="B14" s="208" t="s">
        <v>26</v>
      </c>
      <c r="C14" s="210"/>
      <c r="D14"/>
    </row>
    <row r="15" spans="1:4" ht="24.75" customHeight="1">
      <c r="A15"/>
      <c r="B15" s="211" t="s">
        <v>27</v>
      </c>
      <c r="C15" s="21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31">
      <selection activeCell="D44" sqref="D44"/>
    </sheetView>
  </sheetViews>
  <sheetFormatPr defaultColWidth="9.00390625" defaultRowHeight="12.75" customHeight="1"/>
  <cols>
    <col min="1" max="1" width="29.7109375" style="170" customWidth="1"/>
    <col min="2" max="2" width="17.57421875" style="170" customWidth="1"/>
    <col min="3" max="3" width="28.57421875" style="170" customWidth="1"/>
    <col min="4" max="4" width="15.57421875" style="170" customWidth="1"/>
    <col min="5" max="5" width="31.28125" style="170" customWidth="1"/>
    <col min="6" max="16384" width="9.140625" style="171" bestFit="1" customWidth="1"/>
  </cols>
  <sheetData>
    <row r="1" spans="1:4" ht="24.75" customHeight="1">
      <c r="A1" s="172" t="s">
        <v>28</v>
      </c>
      <c r="B1" s="172"/>
      <c r="C1" s="172"/>
      <c r="D1" s="172"/>
    </row>
    <row r="2" spans="1:4" ht="24.75" customHeight="1">
      <c r="A2" s="173"/>
      <c r="B2" s="174"/>
      <c r="C2" s="175"/>
      <c r="D2" s="176" t="s">
        <v>29</v>
      </c>
    </row>
    <row r="3" spans="1:4" ht="24.75" customHeight="1">
      <c r="A3" s="177" t="s">
        <v>30</v>
      </c>
      <c r="B3" s="178"/>
      <c r="C3" s="178" t="s">
        <v>31</v>
      </c>
      <c r="D3" s="179"/>
    </row>
    <row r="4" spans="1:4" ht="24.75" customHeight="1">
      <c r="A4" s="177" t="s">
        <v>32</v>
      </c>
      <c r="B4" s="178" t="s">
        <v>33</v>
      </c>
      <c r="C4" s="178" t="s">
        <v>32</v>
      </c>
      <c r="D4" s="179" t="s">
        <v>33</v>
      </c>
    </row>
    <row r="5" spans="1:5" s="169" customFormat="1" ht="24.75" customHeight="1">
      <c r="A5" s="180" t="s">
        <v>34</v>
      </c>
      <c r="B5" s="181">
        <v>13998890</v>
      </c>
      <c r="C5" s="182" t="s">
        <v>35</v>
      </c>
      <c r="D5" s="147">
        <v>5763600</v>
      </c>
      <c r="E5" s="183"/>
    </row>
    <row r="6" spans="1:5" s="169" customFormat="1" ht="24.75" customHeight="1">
      <c r="A6" s="180" t="s">
        <v>36</v>
      </c>
      <c r="B6" s="184">
        <v>0</v>
      </c>
      <c r="C6" s="182" t="s">
        <v>37</v>
      </c>
      <c r="D6" s="147">
        <v>0</v>
      </c>
      <c r="E6" s="183"/>
    </row>
    <row r="7" spans="1:5" s="169" customFormat="1" ht="24.75" customHeight="1">
      <c r="A7" s="185" t="s">
        <v>38</v>
      </c>
      <c r="B7" s="184">
        <v>0</v>
      </c>
      <c r="C7" s="182" t="s">
        <v>39</v>
      </c>
      <c r="D7" s="147">
        <v>0</v>
      </c>
      <c r="E7" s="183"/>
    </row>
    <row r="8" spans="1:5" s="169" customFormat="1" ht="24.75" customHeight="1">
      <c r="A8" s="180" t="s">
        <v>40</v>
      </c>
      <c r="B8" s="184">
        <v>0</v>
      </c>
      <c r="C8" s="182" t="s">
        <v>41</v>
      </c>
      <c r="D8" s="147">
        <v>334900</v>
      </c>
      <c r="E8" s="183"/>
    </row>
    <row r="9" spans="1:5" s="169" customFormat="1" ht="24.75" customHeight="1">
      <c r="A9" s="180" t="s">
        <v>42</v>
      </c>
      <c r="B9" s="184">
        <v>0</v>
      </c>
      <c r="C9" s="182" t="s">
        <v>43</v>
      </c>
      <c r="D9" s="147">
        <v>4788790</v>
      </c>
      <c r="E9" s="183"/>
    </row>
    <row r="10" spans="1:5" s="169" customFormat="1" ht="24.75" customHeight="1">
      <c r="A10" s="185" t="s">
        <v>44</v>
      </c>
      <c r="B10" s="184">
        <v>0</v>
      </c>
      <c r="C10" s="182" t="s">
        <v>45</v>
      </c>
      <c r="D10" s="149">
        <v>0</v>
      </c>
      <c r="E10" s="183"/>
    </row>
    <row r="11" spans="1:5" s="169" customFormat="1" ht="24.75" customHeight="1">
      <c r="A11" s="185" t="s">
        <v>46</v>
      </c>
      <c r="B11" s="184">
        <v>0</v>
      </c>
      <c r="C11" s="182" t="s">
        <v>47</v>
      </c>
      <c r="D11" s="151">
        <v>10000</v>
      </c>
      <c r="E11" s="183"/>
    </row>
    <row r="12" spans="1:5" s="169" customFormat="1" ht="24.75" customHeight="1">
      <c r="A12" s="180" t="s">
        <v>48</v>
      </c>
      <c r="B12" s="184">
        <v>0</v>
      </c>
      <c r="C12" s="182" t="s">
        <v>49</v>
      </c>
      <c r="D12" s="153">
        <v>1399800</v>
      </c>
      <c r="E12" s="183"/>
    </row>
    <row r="13" spans="1:5" s="169" customFormat="1" ht="24.75" customHeight="1">
      <c r="A13" s="180" t="s">
        <v>50</v>
      </c>
      <c r="B13" s="184">
        <v>0</v>
      </c>
      <c r="C13" s="182" t="s">
        <v>51</v>
      </c>
      <c r="D13" s="153">
        <v>0</v>
      </c>
      <c r="E13" s="183"/>
    </row>
    <row r="14" spans="1:5" s="169" customFormat="1" ht="24.75" customHeight="1">
      <c r="A14" s="185"/>
      <c r="B14" s="182"/>
      <c r="C14" s="182" t="s">
        <v>52</v>
      </c>
      <c r="D14" s="153">
        <v>1146200</v>
      </c>
      <c r="E14" s="183"/>
    </row>
    <row r="15" spans="1:5" s="169" customFormat="1" ht="24.75" customHeight="1">
      <c r="A15" s="185"/>
      <c r="B15" s="182"/>
      <c r="C15" s="182" t="s">
        <v>53</v>
      </c>
      <c r="D15" s="153">
        <v>0</v>
      </c>
      <c r="E15" s="183"/>
    </row>
    <row r="16" spans="1:5" s="169" customFormat="1" ht="24.75" customHeight="1">
      <c r="A16" s="180"/>
      <c r="B16" s="182"/>
      <c r="C16" s="182" t="s">
        <v>54</v>
      </c>
      <c r="D16" s="153">
        <v>0</v>
      </c>
      <c r="E16" s="183"/>
    </row>
    <row r="17" spans="1:5" s="169" customFormat="1" ht="24.75" customHeight="1">
      <c r="A17" s="180"/>
      <c r="B17" s="182"/>
      <c r="C17" s="182" t="s">
        <v>55</v>
      </c>
      <c r="D17" s="153">
        <v>520600</v>
      </c>
      <c r="E17" s="183"/>
    </row>
    <row r="18" spans="1:5" s="169" customFormat="1" ht="24.75" customHeight="1">
      <c r="A18" s="180"/>
      <c r="B18" s="182"/>
      <c r="C18" s="182" t="s">
        <v>56</v>
      </c>
      <c r="D18" s="153">
        <v>5000</v>
      </c>
      <c r="E18" s="183"/>
    </row>
    <row r="19" spans="1:5" s="169" customFormat="1" ht="24.75" customHeight="1">
      <c r="A19" s="180"/>
      <c r="B19" s="182"/>
      <c r="C19" s="182" t="s">
        <v>57</v>
      </c>
      <c r="D19" s="153">
        <v>0</v>
      </c>
      <c r="E19" s="183"/>
    </row>
    <row r="20" spans="1:5" s="169" customFormat="1" ht="24.75" customHeight="1">
      <c r="A20" s="180"/>
      <c r="B20" s="182"/>
      <c r="C20" s="182" t="s">
        <v>58</v>
      </c>
      <c r="D20" s="153">
        <v>0</v>
      </c>
      <c r="E20" s="183"/>
    </row>
    <row r="21" spans="1:5" s="169" customFormat="1" ht="24.75" customHeight="1">
      <c r="A21" s="180"/>
      <c r="B21" s="182"/>
      <c r="C21" s="182" t="s">
        <v>59</v>
      </c>
      <c r="D21" s="153">
        <v>0</v>
      </c>
      <c r="E21" s="183"/>
    </row>
    <row r="22" spans="1:5" s="169" customFormat="1" ht="24.75" customHeight="1">
      <c r="A22" s="180"/>
      <c r="B22" s="182"/>
      <c r="C22" s="182" t="s">
        <v>60</v>
      </c>
      <c r="D22" s="153">
        <v>0</v>
      </c>
      <c r="E22" s="183"/>
    </row>
    <row r="23" spans="1:5" s="169" customFormat="1" ht="24.75" customHeight="1">
      <c r="A23" s="180"/>
      <c r="B23" s="182"/>
      <c r="C23" s="182" t="s">
        <v>61</v>
      </c>
      <c r="D23" s="153">
        <v>0</v>
      </c>
      <c r="E23" s="183"/>
    </row>
    <row r="24" spans="1:5" s="169" customFormat="1" ht="24.75" customHeight="1">
      <c r="A24" s="180"/>
      <c r="B24" s="182"/>
      <c r="C24" s="182" t="s">
        <v>62</v>
      </c>
      <c r="D24" s="153"/>
      <c r="E24" s="183"/>
    </row>
    <row r="25" spans="1:5" s="169" customFormat="1" ht="24.75" customHeight="1">
      <c r="A25" s="180"/>
      <c r="B25" s="182"/>
      <c r="C25" s="182" t="s">
        <v>63</v>
      </c>
      <c r="D25" s="153">
        <v>0</v>
      </c>
      <c r="E25" s="183"/>
    </row>
    <row r="26" spans="1:5" s="169" customFormat="1" ht="24.75" customHeight="1">
      <c r="A26" s="180"/>
      <c r="B26" s="182"/>
      <c r="C26" s="182" t="s">
        <v>64</v>
      </c>
      <c r="D26" s="153">
        <v>0</v>
      </c>
      <c r="E26" s="183"/>
    </row>
    <row r="27" spans="1:5" s="169" customFormat="1" ht="24.75" customHeight="1">
      <c r="A27" s="180"/>
      <c r="B27" s="182"/>
      <c r="C27" s="182" t="s">
        <v>65</v>
      </c>
      <c r="D27" s="153">
        <v>0</v>
      </c>
      <c r="E27" s="183"/>
    </row>
    <row r="28" spans="1:5" s="169" customFormat="1" ht="24.75" customHeight="1">
      <c r="A28" s="180"/>
      <c r="B28" s="182"/>
      <c r="C28" s="182" t="s">
        <v>66</v>
      </c>
      <c r="D28" s="153">
        <v>30000</v>
      </c>
      <c r="E28" s="183"/>
    </row>
    <row r="29" spans="1:5" s="169" customFormat="1" ht="24.75" customHeight="1">
      <c r="A29" s="180"/>
      <c r="B29" s="182"/>
      <c r="C29" s="182" t="s">
        <v>67</v>
      </c>
      <c r="D29" s="153">
        <v>0</v>
      </c>
      <c r="E29" s="183"/>
    </row>
    <row r="30" spans="1:5" s="169" customFormat="1" ht="24.75" customHeight="1">
      <c r="A30" s="180"/>
      <c r="B30" s="182"/>
      <c r="C30" s="182" t="s">
        <v>68</v>
      </c>
      <c r="D30" s="153">
        <v>0</v>
      </c>
      <c r="E30" s="183"/>
    </row>
    <row r="31" spans="1:5" s="169" customFormat="1" ht="24.75" customHeight="1">
      <c r="A31" s="180"/>
      <c r="B31" s="182"/>
      <c r="C31" s="182" t="s">
        <v>69</v>
      </c>
      <c r="D31" s="153">
        <v>0</v>
      </c>
      <c r="E31" s="183"/>
    </row>
    <row r="32" spans="1:5" s="169" customFormat="1" ht="24.75" customHeight="1">
      <c r="A32" s="180"/>
      <c r="B32" s="182"/>
      <c r="C32" s="182" t="s">
        <v>70</v>
      </c>
      <c r="D32" s="153">
        <v>0</v>
      </c>
      <c r="E32" s="183"/>
    </row>
    <row r="33" spans="1:4" ht="24.75" customHeight="1">
      <c r="A33" s="186"/>
      <c r="B33" s="187"/>
      <c r="C33" s="187"/>
      <c r="D33" s="188"/>
    </row>
    <row r="34" spans="1:4" ht="24.75" customHeight="1">
      <c r="A34" s="186"/>
      <c r="B34" s="187"/>
      <c r="C34" s="187"/>
      <c r="D34" s="188"/>
    </row>
    <row r="35" spans="1:5" s="169" customFormat="1" ht="24.75" customHeight="1">
      <c r="A35" s="189" t="s">
        <v>71</v>
      </c>
      <c r="B35" s="184">
        <v>13998890</v>
      </c>
      <c r="C35" s="190" t="s">
        <v>72</v>
      </c>
      <c r="D35" s="149">
        <v>13998890</v>
      </c>
      <c r="E35" s="183"/>
    </row>
    <row r="36" spans="1:4" ht="24.75" customHeight="1">
      <c r="A36" s="191"/>
      <c r="B36" s="187"/>
      <c r="C36" s="192"/>
      <c r="D36" s="188"/>
    </row>
    <row r="37" spans="1:4" ht="24.75" customHeight="1">
      <c r="A37" s="191"/>
      <c r="B37" s="187"/>
      <c r="C37" s="192"/>
      <c r="D37" s="188"/>
    </row>
    <row r="38" spans="1:5" s="169" customFormat="1" ht="24.75" customHeight="1">
      <c r="A38" s="180" t="s">
        <v>73</v>
      </c>
      <c r="B38" s="193">
        <v>0</v>
      </c>
      <c r="C38" s="182" t="s">
        <v>74</v>
      </c>
      <c r="D38" s="149">
        <v>0</v>
      </c>
      <c r="E38" s="183"/>
    </row>
    <row r="39" spans="1:5" s="169" customFormat="1" ht="24.75" customHeight="1">
      <c r="A39" s="180" t="s">
        <v>75</v>
      </c>
      <c r="B39" s="194">
        <v>0</v>
      </c>
      <c r="C39" s="182"/>
      <c r="D39" s="195"/>
      <c r="E39" s="183"/>
    </row>
    <row r="40" spans="1:4" ht="24.75" customHeight="1">
      <c r="A40" s="171"/>
      <c r="B40" s="196"/>
      <c r="C40" s="197"/>
      <c r="D40" s="188"/>
    </row>
    <row r="41" spans="1:4" ht="24.75" customHeight="1">
      <c r="A41" s="198"/>
      <c r="B41" s="196"/>
      <c r="C41" s="197"/>
      <c r="D41" s="188"/>
    </row>
    <row r="42" spans="1:5" s="169" customFormat="1" ht="24.75" customHeight="1">
      <c r="A42" s="189" t="s">
        <v>76</v>
      </c>
      <c r="B42" s="199">
        <v>13998890</v>
      </c>
      <c r="C42" s="200" t="s">
        <v>77</v>
      </c>
      <c r="D42" s="201">
        <v>13998890</v>
      </c>
      <c r="E42" s="18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0" sqref="B1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3"/>
      <c r="B2" s="164" t="s">
        <v>29</v>
      </c>
    </row>
    <row r="3" spans="1:2" ht="24" customHeight="1">
      <c r="A3" s="165" t="s">
        <v>32</v>
      </c>
      <c r="B3" s="166" t="s">
        <v>33</v>
      </c>
    </row>
    <row r="4" spans="1:3" s="11" customFormat="1" ht="24.75" customHeight="1">
      <c r="A4" s="167" t="s">
        <v>34</v>
      </c>
      <c r="B4" s="168">
        <v>13998890</v>
      </c>
      <c r="C4" s="2"/>
    </row>
    <row r="5" spans="1:2" ht="24.75" customHeight="1">
      <c r="A5" s="167" t="s">
        <v>79</v>
      </c>
      <c r="B5" s="168">
        <v>13998890</v>
      </c>
    </row>
    <row r="6" spans="1:2" ht="24.75" customHeight="1">
      <c r="A6" s="167" t="s">
        <v>36</v>
      </c>
      <c r="B6" s="168"/>
    </row>
    <row r="7" spans="1:2" ht="24.75" customHeight="1">
      <c r="A7" s="167" t="s">
        <v>38</v>
      </c>
      <c r="B7" s="168"/>
    </row>
    <row r="8" spans="1:2" ht="24.75" customHeight="1">
      <c r="A8" s="167" t="s">
        <v>40</v>
      </c>
      <c r="B8" s="168"/>
    </row>
    <row r="9" spans="1:2" ht="24.75" customHeight="1">
      <c r="A9" s="167" t="s">
        <v>42</v>
      </c>
      <c r="B9" s="168"/>
    </row>
    <row r="10" spans="1:2" ht="24.75" customHeight="1">
      <c r="A10" s="167" t="s">
        <v>44</v>
      </c>
      <c r="B10" s="168"/>
    </row>
    <row r="11" spans="1:2" ht="24.75" customHeight="1">
      <c r="A11" s="167" t="s">
        <v>46</v>
      </c>
      <c r="B11" s="168"/>
    </row>
    <row r="12" spans="1:2" ht="24.75" customHeight="1">
      <c r="A12" s="167" t="s">
        <v>48</v>
      </c>
      <c r="B12" s="168"/>
    </row>
    <row r="13" spans="1:2" ht="24.75" customHeight="1">
      <c r="A13" s="167" t="s">
        <v>50</v>
      </c>
      <c r="B13" s="168"/>
    </row>
    <row r="14" spans="1:2" ht="24.75" customHeight="1">
      <c r="A14" s="167" t="s">
        <v>80</v>
      </c>
      <c r="B14" s="168"/>
    </row>
    <row r="15" spans="1:2" ht="24.75" customHeight="1">
      <c r="A15" s="167" t="s">
        <v>81</v>
      </c>
      <c r="B15" s="168">
        <v>0</v>
      </c>
    </row>
    <row r="16" spans="1:2" ht="24.75" customHeight="1">
      <c r="A16" s="167" t="s">
        <v>81</v>
      </c>
      <c r="B16" s="168">
        <v>0</v>
      </c>
    </row>
    <row r="17" spans="1:2" ht="24.75" customHeight="1">
      <c r="A17" s="167" t="s">
        <v>73</v>
      </c>
      <c r="B17" s="168">
        <v>0</v>
      </c>
    </row>
    <row r="18" spans="1:2" ht="24.75" customHeight="1">
      <c r="A18" s="167" t="s">
        <v>82</v>
      </c>
      <c r="B18" s="168">
        <v>0</v>
      </c>
    </row>
    <row r="19" spans="1:2" ht="24.75" customHeight="1">
      <c r="A19" s="167" t="s">
        <v>83</v>
      </c>
      <c r="B19" s="168">
        <v>0</v>
      </c>
    </row>
    <row r="20" spans="1:2" ht="24.75" customHeight="1">
      <c r="A20" s="167" t="s">
        <v>84</v>
      </c>
      <c r="B20" s="168">
        <v>0</v>
      </c>
    </row>
    <row r="21" spans="1:2" ht="24.75" customHeight="1">
      <c r="A21" s="167" t="s">
        <v>85</v>
      </c>
      <c r="B21" s="168">
        <v>0</v>
      </c>
    </row>
    <row r="22" spans="1:2" ht="24.75" customHeight="1">
      <c r="A22" s="167" t="s">
        <v>86</v>
      </c>
      <c r="B22" s="168">
        <v>0</v>
      </c>
    </row>
    <row r="23" spans="1:2" ht="24.75" customHeight="1">
      <c r="A23" s="167" t="s">
        <v>87</v>
      </c>
      <c r="B23" s="168">
        <v>0</v>
      </c>
    </row>
    <row r="24" spans="1:2" ht="24.75" customHeight="1">
      <c r="A24" s="167" t="s">
        <v>75</v>
      </c>
      <c r="B24" s="168">
        <v>0</v>
      </c>
    </row>
    <row r="25" spans="1:2" ht="24.75" customHeight="1">
      <c r="A25" s="167" t="s">
        <v>88</v>
      </c>
      <c r="B25" s="168">
        <v>0</v>
      </c>
    </row>
    <row r="26" spans="1:2" ht="24.75" customHeight="1">
      <c r="A26" s="167" t="s">
        <v>89</v>
      </c>
      <c r="B26" s="168">
        <v>0</v>
      </c>
    </row>
    <row r="27" spans="1:2" ht="24.75" customHeight="1">
      <c r="A27" s="167" t="s">
        <v>90</v>
      </c>
      <c r="B27" s="168">
        <v>0</v>
      </c>
    </row>
    <row r="28" spans="1:2" ht="24.75" customHeight="1">
      <c r="A28" s="167" t="s">
        <v>91</v>
      </c>
      <c r="B28" s="168">
        <v>0</v>
      </c>
    </row>
    <row r="29" spans="1:2" ht="24.75" customHeight="1">
      <c r="A29" s="167" t="s">
        <v>92</v>
      </c>
      <c r="B29" s="168">
        <v>0</v>
      </c>
    </row>
    <row r="30" spans="1:2" ht="24.75" customHeight="1">
      <c r="A30" s="167" t="s">
        <v>93</v>
      </c>
      <c r="B30" s="168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view="pageBreakPreview" zoomScaleSheetLayoutView="100" workbookViewId="0" topLeftCell="A4">
      <selection activeCell="C9" sqref="C9:C5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4" t="s">
        <v>94</v>
      </c>
      <c r="B2" s="154"/>
      <c r="C2" s="154"/>
      <c r="D2" s="154"/>
      <c r="E2" s="154"/>
    </row>
    <row r="3" spans="1:5" ht="24.75" customHeight="1">
      <c r="A3" s="140"/>
      <c r="B3" s="140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5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6">
        <v>4</v>
      </c>
    </row>
    <row r="6" spans="1:7" s="11" customFormat="1" ht="29.25" customHeight="1">
      <c r="A6" s="157" t="s">
        <v>101</v>
      </c>
      <c r="B6" s="71">
        <v>13998890</v>
      </c>
      <c r="C6" s="71">
        <v>13998890</v>
      </c>
      <c r="D6" s="158">
        <f>D7+D29+D45+D50</f>
        <v>0</v>
      </c>
      <c r="E6" s="159">
        <f>E7+E29+E45+E50</f>
        <v>0</v>
      </c>
      <c r="F6" s="2"/>
      <c r="G6" s="2"/>
    </row>
    <row r="7" spans="1:5" ht="29.25" customHeight="1">
      <c r="A7" s="157" t="s">
        <v>102</v>
      </c>
      <c r="B7" s="71"/>
      <c r="C7" s="131"/>
      <c r="D7" s="158"/>
      <c r="E7" s="159"/>
    </row>
    <row r="8" spans="1:5" ht="29.25" customHeight="1">
      <c r="A8" s="157" t="s">
        <v>103</v>
      </c>
      <c r="B8" s="71"/>
      <c r="C8" s="131"/>
      <c r="D8" s="158"/>
      <c r="E8" s="159"/>
    </row>
    <row r="9" spans="1:5" ht="29.25" customHeight="1">
      <c r="A9" s="160" t="s">
        <v>104</v>
      </c>
      <c r="B9" s="73">
        <v>118400</v>
      </c>
      <c r="C9" s="73">
        <v>118400</v>
      </c>
      <c r="D9" s="158"/>
      <c r="E9" s="159"/>
    </row>
    <row r="10" spans="1:5" ht="29.25" customHeight="1">
      <c r="A10" s="157" t="s">
        <v>105</v>
      </c>
      <c r="B10" s="73"/>
      <c r="C10" s="73"/>
      <c r="D10" s="158"/>
      <c r="E10" s="159"/>
    </row>
    <row r="11" spans="1:5" ht="29.25" customHeight="1">
      <c r="A11" s="160" t="s">
        <v>106</v>
      </c>
      <c r="B11" s="73">
        <v>5480200</v>
      </c>
      <c r="C11" s="73">
        <v>5480200</v>
      </c>
      <c r="D11" s="158"/>
      <c r="E11" s="159"/>
    </row>
    <row r="12" spans="1:5" ht="29.25" customHeight="1">
      <c r="A12" s="157" t="s">
        <v>107</v>
      </c>
      <c r="B12" s="73"/>
      <c r="C12" s="73"/>
      <c r="D12" s="158"/>
      <c r="E12" s="159"/>
    </row>
    <row r="13" spans="1:5" ht="29.25" customHeight="1">
      <c r="A13" s="160" t="s">
        <v>108</v>
      </c>
      <c r="B13" s="71">
        <v>35000</v>
      </c>
      <c r="C13" s="71">
        <v>35000</v>
      </c>
      <c r="D13" s="158"/>
      <c r="E13" s="159"/>
    </row>
    <row r="14" spans="1:5" ht="29.25" customHeight="1">
      <c r="A14" s="157" t="s">
        <v>109</v>
      </c>
      <c r="B14" s="71"/>
      <c r="C14" s="71"/>
      <c r="D14" s="158"/>
      <c r="E14" s="159"/>
    </row>
    <row r="15" spans="1:5" ht="29.25" customHeight="1">
      <c r="A15" s="160" t="s">
        <v>110</v>
      </c>
      <c r="B15" s="73">
        <v>40000</v>
      </c>
      <c r="C15" s="73">
        <v>40000</v>
      </c>
      <c r="D15" s="158"/>
      <c r="E15" s="159"/>
    </row>
    <row r="16" spans="1:5" ht="29.25" customHeight="1">
      <c r="A16" s="157" t="s">
        <v>111</v>
      </c>
      <c r="B16" s="71"/>
      <c r="C16" s="71"/>
      <c r="D16" s="158"/>
      <c r="E16" s="159"/>
    </row>
    <row r="17" spans="1:5" ht="29.25" customHeight="1">
      <c r="A17" s="160" t="s">
        <v>112</v>
      </c>
      <c r="B17" s="71">
        <v>90000</v>
      </c>
      <c r="C17" s="71">
        <v>90000</v>
      </c>
      <c r="D17" s="158"/>
      <c r="E17" s="159"/>
    </row>
    <row r="18" spans="1:5" ht="29.25" customHeight="1">
      <c r="A18" s="157" t="s">
        <v>113</v>
      </c>
      <c r="B18" s="73"/>
      <c r="C18" s="73"/>
      <c r="D18" s="158"/>
      <c r="E18" s="159"/>
    </row>
    <row r="19" spans="1:5" ht="29.25" customHeight="1">
      <c r="A19" s="157" t="s">
        <v>114</v>
      </c>
      <c r="B19" s="73"/>
      <c r="C19" s="73"/>
      <c r="D19" s="158"/>
      <c r="E19" s="159"/>
    </row>
    <row r="20" spans="1:5" ht="29.25" customHeight="1">
      <c r="A20" s="160" t="s">
        <v>115</v>
      </c>
      <c r="B20" s="71">
        <v>150000</v>
      </c>
      <c r="C20" s="71">
        <v>150000</v>
      </c>
      <c r="D20" s="158"/>
      <c r="E20" s="159"/>
    </row>
    <row r="21" spans="1:5" ht="29.25" customHeight="1">
      <c r="A21" s="157" t="s">
        <v>116</v>
      </c>
      <c r="B21" s="71"/>
      <c r="C21" s="71"/>
      <c r="D21" s="158"/>
      <c r="E21" s="159"/>
    </row>
    <row r="22" spans="1:5" ht="29.25" customHeight="1">
      <c r="A22" s="160" t="s">
        <v>117</v>
      </c>
      <c r="B22" s="71">
        <v>179900</v>
      </c>
      <c r="C22" s="71">
        <v>179900</v>
      </c>
      <c r="D22" s="158"/>
      <c r="E22" s="159"/>
    </row>
    <row r="23" spans="1:5" ht="29.25" customHeight="1">
      <c r="A23" s="157" t="s">
        <v>118</v>
      </c>
      <c r="B23" s="71"/>
      <c r="C23" s="71"/>
      <c r="D23" s="158"/>
      <c r="E23" s="159"/>
    </row>
    <row r="24" spans="1:5" ht="29.25" customHeight="1">
      <c r="A24" s="160" t="s">
        <v>119</v>
      </c>
      <c r="B24" s="71">
        <v>5000</v>
      </c>
      <c r="C24" s="71">
        <v>5000</v>
      </c>
      <c r="D24" s="158"/>
      <c r="E24" s="159"/>
    </row>
    <row r="25" spans="1:5" ht="29.25" customHeight="1">
      <c r="A25" s="157" t="s">
        <v>120</v>
      </c>
      <c r="B25" s="71"/>
      <c r="C25" s="71"/>
      <c r="D25" s="158"/>
      <c r="E25" s="159"/>
    </row>
    <row r="26" spans="1:5" ht="29.25" customHeight="1">
      <c r="A26" s="157" t="s">
        <v>121</v>
      </c>
      <c r="B26" s="73"/>
      <c r="C26" s="73"/>
      <c r="D26" s="161"/>
      <c r="E26" s="162"/>
    </row>
    <row r="27" spans="1:5" ht="29.25" customHeight="1">
      <c r="A27" s="160" t="s">
        <v>122</v>
      </c>
      <c r="B27" s="73">
        <v>4788790</v>
      </c>
      <c r="C27" s="73">
        <v>4788790</v>
      </c>
      <c r="D27" s="161"/>
      <c r="E27" s="162"/>
    </row>
    <row r="28" spans="1:5" ht="29.25" customHeight="1">
      <c r="A28" s="157" t="s">
        <v>123</v>
      </c>
      <c r="B28" s="73"/>
      <c r="C28" s="73"/>
      <c r="D28" s="161"/>
      <c r="E28" s="162"/>
    </row>
    <row r="29" spans="1:5" ht="29.25" customHeight="1">
      <c r="A29" s="157" t="s">
        <v>124</v>
      </c>
      <c r="B29" s="73"/>
      <c r="C29" s="73"/>
      <c r="D29" s="158"/>
      <c r="E29" s="159"/>
    </row>
    <row r="30" spans="1:5" ht="29.25" customHeight="1">
      <c r="A30" s="160" t="s">
        <v>125</v>
      </c>
      <c r="B30" s="71">
        <v>10000</v>
      </c>
      <c r="C30" s="71">
        <v>10000</v>
      </c>
      <c r="D30" s="158"/>
      <c r="E30" s="159"/>
    </row>
    <row r="31" spans="1:5" ht="29.25" customHeight="1">
      <c r="A31" s="157" t="s">
        <v>126</v>
      </c>
      <c r="B31" s="71"/>
      <c r="C31" s="71"/>
      <c r="D31" s="161"/>
      <c r="E31" s="162"/>
    </row>
    <row r="32" spans="1:5" ht="29.25" customHeight="1">
      <c r="A32" s="157" t="s">
        <v>127</v>
      </c>
      <c r="B32" s="73"/>
      <c r="C32" s="73"/>
      <c r="D32" s="161"/>
      <c r="E32" s="162"/>
    </row>
    <row r="33" spans="1:5" ht="29.25" customHeight="1">
      <c r="A33" s="160" t="s">
        <v>128</v>
      </c>
      <c r="B33" s="71">
        <v>531300</v>
      </c>
      <c r="C33" s="71">
        <v>531300</v>
      </c>
      <c r="D33" s="161"/>
      <c r="E33" s="162"/>
    </row>
    <row r="34" spans="1:5" ht="29.25" customHeight="1">
      <c r="A34" s="160" t="s">
        <v>129</v>
      </c>
      <c r="B34" s="71">
        <v>868500</v>
      </c>
      <c r="C34" s="71">
        <v>868500</v>
      </c>
      <c r="D34" s="161"/>
      <c r="E34" s="162"/>
    </row>
    <row r="35" spans="1:5" ht="29.25" customHeight="1">
      <c r="A35" s="157" t="s">
        <v>130</v>
      </c>
      <c r="B35" s="73"/>
      <c r="C35" s="73"/>
      <c r="D35" s="161"/>
      <c r="E35" s="162"/>
    </row>
    <row r="36" spans="1:5" ht="29.25" customHeight="1">
      <c r="A36" s="157" t="s">
        <v>131</v>
      </c>
      <c r="B36" s="73"/>
      <c r="C36" s="73"/>
      <c r="D36" s="161"/>
      <c r="E36" s="162"/>
    </row>
    <row r="37" spans="1:5" ht="29.25" customHeight="1">
      <c r="A37" s="160" t="s">
        <v>132</v>
      </c>
      <c r="B37" s="71">
        <v>1136200</v>
      </c>
      <c r="C37" s="71">
        <v>1136200</v>
      </c>
      <c r="D37" s="161"/>
      <c r="E37" s="162"/>
    </row>
    <row r="38" spans="1:5" ht="29.25" customHeight="1">
      <c r="A38" s="157" t="s">
        <v>133</v>
      </c>
      <c r="B38" s="71"/>
      <c r="C38" s="71"/>
      <c r="D38" s="161"/>
      <c r="E38" s="162"/>
    </row>
    <row r="39" spans="1:5" ht="29.25" customHeight="1">
      <c r="A39" s="160" t="s">
        <v>134</v>
      </c>
      <c r="B39" s="71">
        <v>10000</v>
      </c>
      <c r="C39" s="71">
        <v>10000</v>
      </c>
      <c r="D39" s="161"/>
      <c r="E39" s="162"/>
    </row>
    <row r="40" spans="1:5" ht="29.25" customHeight="1">
      <c r="A40" s="157" t="s">
        <v>135</v>
      </c>
      <c r="B40" s="71"/>
      <c r="C40" s="71"/>
      <c r="D40" s="161"/>
      <c r="E40" s="162"/>
    </row>
    <row r="41" spans="1:5" ht="29.25" customHeight="1">
      <c r="A41" s="157" t="s">
        <v>136</v>
      </c>
      <c r="B41" s="71"/>
      <c r="C41" s="71"/>
      <c r="D41" s="161"/>
      <c r="E41" s="162"/>
    </row>
    <row r="42" spans="1:5" ht="29.25" customHeight="1">
      <c r="A42" s="160" t="s">
        <v>137</v>
      </c>
      <c r="B42" s="71">
        <v>480600</v>
      </c>
      <c r="C42" s="71">
        <v>480600</v>
      </c>
      <c r="D42" s="161"/>
      <c r="E42" s="162"/>
    </row>
    <row r="43" spans="1:5" ht="29.25" customHeight="1">
      <c r="A43" s="157" t="s">
        <v>138</v>
      </c>
      <c r="B43" s="71"/>
      <c r="C43" s="71"/>
      <c r="D43" s="161"/>
      <c r="E43" s="162"/>
    </row>
    <row r="44" spans="1:5" ht="29.25" customHeight="1">
      <c r="A44" s="160" t="s">
        <v>139</v>
      </c>
      <c r="B44" s="71">
        <v>40000</v>
      </c>
      <c r="C44" s="71">
        <v>40000</v>
      </c>
      <c r="D44" s="161"/>
      <c r="E44" s="162"/>
    </row>
    <row r="45" spans="1:5" ht="29.25" customHeight="1">
      <c r="A45" s="157" t="s">
        <v>140</v>
      </c>
      <c r="B45" s="71"/>
      <c r="C45" s="71"/>
      <c r="D45" s="158"/>
      <c r="E45" s="159"/>
    </row>
    <row r="46" spans="1:5" ht="29.25" customHeight="1">
      <c r="A46" s="157" t="s">
        <v>141</v>
      </c>
      <c r="B46" s="71"/>
      <c r="C46" s="71"/>
      <c r="D46" s="158"/>
      <c r="E46" s="159"/>
    </row>
    <row r="47" spans="1:5" ht="29.25" customHeight="1">
      <c r="A47" s="160" t="s">
        <v>142</v>
      </c>
      <c r="B47" s="71">
        <v>5000</v>
      </c>
      <c r="C47" s="71">
        <v>5000</v>
      </c>
      <c r="D47" s="161"/>
      <c r="E47" s="162"/>
    </row>
    <row r="48" spans="1:5" ht="29.25" customHeight="1">
      <c r="A48" s="157" t="s">
        <v>143</v>
      </c>
      <c r="B48" s="71"/>
      <c r="C48" s="71"/>
      <c r="D48" s="161"/>
      <c r="E48" s="162"/>
    </row>
    <row r="49" spans="1:5" ht="29.25" customHeight="1">
      <c r="A49" s="157" t="s">
        <v>144</v>
      </c>
      <c r="B49" s="71"/>
      <c r="C49" s="71"/>
      <c r="D49" s="161"/>
      <c r="E49" s="162"/>
    </row>
    <row r="50" spans="1:5" ht="29.25" customHeight="1">
      <c r="A50" s="160" t="s">
        <v>145</v>
      </c>
      <c r="B50" s="71">
        <v>30000</v>
      </c>
      <c r="C50" s="71">
        <v>30000</v>
      </c>
      <c r="D50" s="158"/>
      <c r="E50" s="15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9">
      <selection activeCell="H30" sqref="H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4" t="s">
        <v>146</v>
      </c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</row>
    <row r="3" spans="2:98" ht="16.5" customHeight="1">
      <c r="B3" s="136"/>
      <c r="C3" s="137"/>
      <c r="D3" s="4" t="s">
        <v>29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</row>
    <row r="4" spans="1:98" ht="16.5" customHeight="1">
      <c r="A4" s="5" t="s">
        <v>147</v>
      </c>
      <c r="B4" s="7"/>
      <c r="C4" s="139" t="s">
        <v>148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25" t="s">
        <v>32</v>
      </c>
      <c r="D5" s="140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1" t="s">
        <v>149</v>
      </c>
      <c r="B6" s="142"/>
      <c r="C6" s="143" t="s">
        <v>150</v>
      </c>
      <c r="D6" s="144"/>
      <c r="E6" s="14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2"/>
    </row>
    <row r="7" spans="1:99" s="11" customFormat="1" ht="16.5" customHeight="1">
      <c r="A7" s="141" t="s">
        <v>151</v>
      </c>
      <c r="B7" s="142">
        <v>13998890</v>
      </c>
      <c r="C7" s="143" t="s">
        <v>152</v>
      </c>
      <c r="D7" s="147">
        <v>5763600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2"/>
    </row>
    <row r="8" spans="1:99" s="11" customFormat="1" ht="16.5" customHeight="1">
      <c r="A8" s="141" t="s">
        <v>153</v>
      </c>
      <c r="B8" s="142">
        <v>0</v>
      </c>
      <c r="C8" s="143" t="s">
        <v>154</v>
      </c>
      <c r="D8" s="147">
        <v>0</v>
      </c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2"/>
    </row>
    <row r="9" spans="1:99" s="11" customFormat="1" ht="16.5" customHeight="1">
      <c r="A9" s="141" t="s">
        <v>155</v>
      </c>
      <c r="B9" s="142"/>
      <c r="C9" s="143" t="s">
        <v>156</v>
      </c>
      <c r="D9" s="147">
        <v>0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2"/>
    </row>
    <row r="10" spans="1:99" s="11" customFormat="1" ht="16.5" customHeight="1">
      <c r="A10" s="141"/>
      <c r="B10" s="148"/>
      <c r="C10" s="143" t="s">
        <v>157</v>
      </c>
      <c r="D10" s="147">
        <v>334900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2"/>
    </row>
    <row r="11" spans="1:99" s="11" customFormat="1" ht="16.5" customHeight="1">
      <c r="A11" s="141"/>
      <c r="B11" s="148"/>
      <c r="C11" s="143" t="s">
        <v>158</v>
      </c>
      <c r="D11" s="147">
        <v>4788790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2"/>
    </row>
    <row r="12" spans="1:99" s="11" customFormat="1" ht="16.5" customHeight="1">
      <c r="A12" s="141"/>
      <c r="B12" s="148"/>
      <c r="C12" s="143" t="s">
        <v>159</v>
      </c>
      <c r="D12" s="149">
        <v>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2"/>
    </row>
    <row r="13" spans="1:99" s="11" customFormat="1" ht="16.5" customHeight="1">
      <c r="A13" s="150"/>
      <c r="B13" s="142"/>
      <c r="C13" s="143" t="s">
        <v>160</v>
      </c>
      <c r="D13" s="151">
        <v>10000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2"/>
    </row>
    <row r="14" spans="1:99" s="11" customFormat="1" ht="16.5" customHeight="1">
      <c r="A14" s="150"/>
      <c r="B14" s="152"/>
      <c r="C14" s="143" t="s">
        <v>161</v>
      </c>
      <c r="D14" s="153">
        <v>1399800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2"/>
    </row>
    <row r="15" spans="1:99" s="11" customFormat="1" ht="16.5" customHeight="1">
      <c r="A15" s="150"/>
      <c r="B15" s="142"/>
      <c r="C15" s="143" t="s">
        <v>162</v>
      </c>
      <c r="D15" s="153">
        <v>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2"/>
    </row>
    <row r="16" spans="1:99" s="11" customFormat="1" ht="16.5" customHeight="1">
      <c r="A16" s="150"/>
      <c r="B16" s="142"/>
      <c r="C16" s="143" t="s">
        <v>163</v>
      </c>
      <c r="D16" s="153">
        <v>1146200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2"/>
    </row>
    <row r="17" spans="1:99" s="11" customFormat="1" ht="16.5" customHeight="1">
      <c r="A17" s="150"/>
      <c r="B17" s="142"/>
      <c r="C17" s="143" t="s">
        <v>164</v>
      </c>
      <c r="D17" s="153">
        <v>0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2"/>
    </row>
    <row r="18" spans="1:99" s="11" customFormat="1" ht="16.5" customHeight="1">
      <c r="A18" s="150"/>
      <c r="B18" s="142"/>
      <c r="C18" s="143" t="s">
        <v>165</v>
      </c>
      <c r="D18" s="153">
        <v>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2"/>
    </row>
    <row r="19" spans="1:99" s="11" customFormat="1" ht="16.5" customHeight="1">
      <c r="A19" s="150"/>
      <c r="B19" s="142"/>
      <c r="C19" s="143" t="s">
        <v>166</v>
      </c>
      <c r="D19" s="153">
        <v>520600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2"/>
    </row>
    <row r="20" spans="1:99" s="11" customFormat="1" ht="16.5" customHeight="1">
      <c r="A20" s="150"/>
      <c r="B20" s="142"/>
      <c r="C20" s="143" t="s">
        <v>167</v>
      </c>
      <c r="D20" s="153">
        <v>5000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2"/>
    </row>
    <row r="21" spans="1:99" s="11" customFormat="1" ht="16.5" customHeight="1">
      <c r="A21" s="150"/>
      <c r="B21" s="142"/>
      <c r="C21" s="143" t="s">
        <v>168</v>
      </c>
      <c r="D21" s="153">
        <v>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2"/>
    </row>
    <row r="22" spans="1:99" s="11" customFormat="1" ht="16.5" customHeight="1">
      <c r="A22" s="150"/>
      <c r="B22" s="142"/>
      <c r="C22" s="143" t="s">
        <v>169</v>
      </c>
      <c r="D22" s="153">
        <v>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2"/>
    </row>
    <row r="23" spans="1:99" s="11" customFormat="1" ht="16.5" customHeight="1">
      <c r="A23" s="150"/>
      <c r="B23" s="142"/>
      <c r="C23" s="143" t="s">
        <v>170</v>
      </c>
      <c r="D23" s="153">
        <v>0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2"/>
    </row>
    <row r="24" spans="1:99" s="11" customFormat="1" ht="16.5" customHeight="1">
      <c r="A24" s="150"/>
      <c r="B24" s="142"/>
      <c r="C24" s="143" t="s">
        <v>171</v>
      </c>
      <c r="D24" s="153">
        <v>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2"/>
    </row>
    <row r="25" spans="1:99" s="11" customFormat="1" ht="16.5" customHeight="1">
      <c r="A25" s="150"/>
      <c r="B25" s="142"/>
      <c r="C25" s="143" t="s">
        <v>172</v>
      </c>
      <c r="D25" s="153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2"/>
    </row>
    <row r="26" spans="1:99" s="11" customFormat="1" ht="16.5" customHeight="1">
      <c r="A26" s="150"/>
      <c r="B26" s="142"/>
      <c r="C26" s="143" t="s">
        <v>173</v>
      </c>
      <c r="D26" s="153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2"/>
    </row>
    <row r="27" spans="1:99" s="11" customFormat="1" ht="16.5" customHeight="1">
      <c r="A27" s="150"/>
      <c r="B27" s="142"/>
      <c r="C27" s="143" t="s">
        <v>174</v>
      </c>
      <c r="D27" s="153">
        <v>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2"/>
    </row>
    <row r="28" spans="1:99" s="11" customFormat="1" ht="16.5" customHeight="1">
      <c r="A28" s="150"/>
      <c r="B28" s="142"/>
      <c r="C28" s="143" t="s">
        <v>175</v>
      </c>
      <c r="D28" s="153">
        <v>0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2"/>
    </row>
    <row r="29" spans="1:99" s="11" customFormat="1" ht="16.5" customHeight="1">
      <c r="A29" s="150"/>
      <c r="B29" s="142"/>
      <c r="C29" s="143" t="s">
        <v>176</v>
      </c>
      <c r="D29" s="153">
        <v>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2"/>
    </row>
    <row r="30" spans="1:99" s="11" customFormat="1" ht="16.5" customHeight="1">
      <c r="A30" s="150"/>
      <c r="B30" s="142"/>
      <c r="C30" s="143" t="s">
        <v>177</v>
      </c>
      <c r="D30" s="153">
        <v>30000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2"/>
    </row>
    <row r="31" spans="1:99" s="11" customFormat="1" ht="16.5" customHeight="1">
      <c r="A31" s="150"/>
      <c r="B31" s="142"/>
      <c r="C31" s="143" t="s">
        <v>178</v>
      </c>
      <c r="D31" s="144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2"/>
    </row>
    <row r="32" spans="1:99" s="11" customFormat="1" ht="16.5" customHeight="1">
      <c r="A32" s="150"/>
      <c r="B32" s="142"/>
      <c r="C32" s="143" t="s">
        <v>179</v>
      </c>
      <c r="D32" s="144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2"/>
    </row>
    <row r="33" spans="1:99" s="11" customFormat="1" ht="16.5" customHeight="1">
      <c r="A33" s="150"/>
      <c r="B33" s="142"/>
      <c r="C33" s="143" t="s">
        <v>180</v>
      </c>
      <c r="D33" s="144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2"/>
    </row>
    <row r="34" spans="1:98" ht="16.5" customHeight="1">
      <c r="A34" s="139" t="s">
        <v>181</v>
      </c>
      <c r="B34" s="52">
        <f>B7+B8</f>
        <v>13998890</v>
      </c>
      <c r="C34" s="6" t="s">
        <v>182</v>
      </c>
      <c r="D34" s="144">
        <v>13998890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184</v>
      </c>
      <c r="B4" s="6" t="s">
        <v>101</v>
      </c>
      <c r="C4" s="6" t="s">
        <v>185</v>
      </c>
      <c r="D4" s="6"/>
      <c r="E4" s="6"/>
      <c r="F4" s="6" t="s">
        <v>186</v>
      </c>
      <c r="G4" s="6"/>
      <c r="H4" s="6"/>
      <c r="I4" s="6" t="s">
        <v>187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25" t="s">
        <v>101</v>
      </c>
      <c r="J5" s="125" t="s">
        <v>97</v>
      </c>
      <c r="K5" s="126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32" t="s">
        <v>101</v>
      </c>
      <c r="B7" s="133">
        <v>13998890</v>
      </c>
      <c r="C7" s="133">
        <v>13998890</v>
      </c>
      <c r="D7" s="133">
        <v>13998890</v>
      </c>
      <c r="E7" s="129">
        <f aca="true" t="shared" si="0" ref="B7:K7">E8</f>
        <v>0</v>
      </c>
      <c r="F7" s="129">
        <f t="shared" si="0"/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30">
        <f t="shared" si="0"/>
        <v>0</v>
      </c>
      <c r="L7" s="2"/>
      <c r="M7" s="2"/>
    </row>
    <row r="8" spans="1:11" ht="24.75" customHeight="1">
      <c r="A8" s="132" t="s">
        <v>188</v>
      </c>
      <c r="B8" s="133">
        <v>13998890</v>
      </c>
      <c r="C8" s="133">
        <v>13998890</v>
      </c>
      <c r="D8" s="133">
        <v>13998890</v>
      </c>
      <c r="E8" s="129">
        <f aca="true" t="shared" si="1" ref="B8:K8">SUM(E9:E10)</f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30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view="pageBreakPreview" zoomScaleSheetLayoutView="100" workbookViewId="0" topLeftCell="A40">
      <selection activeCell="E47" sqref="E47"/>
    </sheetView>
  </sheetViews>
  <sheetFormatPr defaultColWidth="9.00390625" defaultRowHeight="12.75" customHeight="1"/>
  <cols>
    <col min="1" max="1" width="18.00390625" style="124" customWidth="1"/>
    <col min="2" max="2" width="32.421875" style="124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189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185</v>
      </c>
      <c r="D3" s="6"/>
      <c r="E3" s="7"/>
    </row>
    <row r="4" spans="1:5" ht="24.75" customHeight="1">
      <c r="A4" s="5" t="s">
        <v>190</v>
      </c>
      <c r="B4" s="6" t="s">
        <v>191</v>
      </c>
      <c r="C4" s="125" t="s">
        <v>101</v>
      </c>
      <c r="D4" s="125" t="s">
        <v>97</v>
      </c>
      <c r="E4" s="126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7"/>
      <c r="B6" s="128" t="s">
        <v>101</v>
      </c>
      <c r="C6" s="129">
        <v>13998890</v>
      </c>
      <c r="D6" s="129">
        <v>13998890</v>
      </c>
      <c r="E6" s="130" t="e">
        <f>E7+E15+E21+#REF!</f>
        <v>#REF!</v>
      </c>
      <c r="F6" s="2"/>
      <c r="G6" s="2"/>
    </row>
    <row r="7" spans="1:5" ht="24.75" customHeight="1">
      <c r="A7" s="70">
        <v>201</v>
      </c>
      <c r="B7" s="70" t="s">
        <v>192</v>
      </c>
      <c r="C7" s="71"/>
      <c r="D7" s="131"/>
      <c r="E7" s="130"/>
    </row>
    <row r="8" spans="1:5" ht="24.75" customHeight="1">
      <c r="A8" s="70">
        <v>20101</v>
      </c>
      <c r="B8" s="70" t="s">
        <v>193</v>
      </c>
      <c r="C8" s="71"/>
      <c r="D8" s="131"/>
      <c r="E8" s="130"/>
    </row>
    <row r="9" spans="1:5" ht="24.75" customHeight="1">
      <c r="A9" s="72">
        <v>2010101</v>
      </c>
      <c r="B9" s="72" t="s">
        <v>194</v>
      </c>
      <c r="C9" s="73">
        <v>118400</v>
      </c>
      <c r="D9" s="73">
        <v>118400</v>
      </c>
      <c r="E9" s="130"/>
    </row>
    <row r="10" spans="1:5" ht="24.75" customHeight="1">
      <c r="A10" s="70">
        <v>20103</v>
      </c>
      <c r="B10" s="70" t="s">
        <v>195</v>
      </c>
      <c r="C10" s="73"/>
      <c r="D10" s="73"/>
      <c r="E10" s="130"/>
    </row>
    <row r="11" spans="1:5" ht="24.75" customHeight="1">
      <c r="A11" s="72">
        <v>2010301</v>
      </c>
      <c r="B11" s="72" t="s">
        <v>196</v>
      </c>
      <c r="C11" s="73">
        <v>5480200</v>
      </c>
      <c r="D11" s="73">
        <v>5480200</v>
      </c>
      <c r="E11" s="130"/>
    </row>
    <row r="12" spans="1:5" ht="24.75" customHeight="1">
      <c r="A12" s="70">
        <v>2010601</v>
      </c>
      <c r="B12" s="70" t="s">
        <v>197</v>
      </c>
      <c r="C12" s="73"/>
      <c r="D12" s="73"/>
      <c r="E12" s="10"/>
    </row>
    <row r="13" spans="1:5" ht="24.75" customHeight="1">
      <c r="A13" s="72">
        <v>2010601</v>
      </c>
      <c r="B13" s="72" t="s">
        <v>198</v>
      </c>
      <c r="C13" s="71">
        <v>35000</v>
      </c>
      <c r="D13" s="71">
        <v>35000</v>
      </c>
      <c r="E13" s="10"/>
    </row>
    <row r="14" spans="1:5" ht="24.75" customHeight="1">
      <c r="A14" s="70">
        <v>20111</v>
      </c>
      <c r="B14" s="70" t="s">
        <v>199</v>
      </c>
      <c r="C14" s="71"/>
      <c r="D14" s="71"/>
      <c r="E14" s="10"/>
    </row>
    <row r="15" spans="1:5" ht="24.75" customHeight="1">
      <c r="A15" s="72">
        <v>2011101</v>
      </c>
      <c r="B15" s="72" t="s">
        <v>200</v>
      </c>
      <c r="C15" s="73">
        <v>40000</v>
      </c>
      <c r="D15" s="73">
        <v>40000</v>
      </c>
      <c r="E15" s="130"/>
    </row>
    <row r="16" spans="1:5" ht="24.75" customHeight="1">
      <c r="A16" s="70">
        <v>20129</v>
      </c>
      <c r="B16" s="70" t="s">
        <v>201</v>
      </c>
      <c r="C16" s="71"/>
      <c r="D16" s="71"/>
      <c r="E16" s="130"/>
    </row>
    <row r="17" spans="1:5" ht="24.75" customHeight="1">
      <c r="A17" s="72">
        <v>2012901</v>
      </c>
      <c r="B17" s="72" t="s">
        <v>200</v>
      </c>
      <c r="C17" s="71">
        <v>90000</v>
      </c>
      <c r="D17" s="71">
        <v>90000</v>
      </c>
      <c r="E17" s="10"/>
    </row>
    <row r="18" spans="1:5" ht="24.75" customHeight="1">
      <c r="A18" s="70">
        <v>204</v>
      </c>
      <c r="B18" s="70" t="s">
        <v>202</v>
      </c>
      <c r="C18" s="73"/>
      <c r="D18" s="73"/>
      <c r="E18" s="10"/>
    </row>
    <row r="19" spans="1:5" ht="24.75" customHeight="1">
      <c r="A19" s="70">
        <v>20402</v>
      </c>
      <c r="B19" s="70" t="s">
        <v>203</v>
      </c>
      <c r="C19" s="73"/>
      <c r="D19" s="73"/>
      <c r="E19" s="10"/>
    </row>
    <row r="20" spans="1:5" ht="24.75" customHeight="1">
      <c r="A20" s="72">
        <v>2040211</v>
      </c>
      <c r="B20" s="72" t="s">
        <v>204</v>
      </c>
      <c r="C20" s="71">
        <v>150000</v>
      </c>
      <c r="D20" s="71">
        <v>150000</v>
      </c>
      <c r="E20" s="10"/>
    </row>
    <row r="21" spans="1:5" ht="24.75" customHeight="1">
      <c r="A21" s="70">
        <v>20406</v>
      </c>
      <c r="B21" s="70" t="s">
        <v>205</v>
      </c>
      <c r="C21" s="71"/>
      <c r="D21" s="71"/>
      <c r="E21" s="130"/>
    </row>
    <row r="22" spans="1:5" ht="24.75" customHeight="1">
      <c r="A22" s="72">
        <v>2040601</v>
      </c>
      <c r="B22" s="72" t="s">
        <v>194</v>
      </c>
      <c r="C22" s="71">
        <v>179900</v>
      </c>
      <c r="D22" s="71">
        <v>179900</v>
      </c>
      <c r="E22" s="130"/>
    </row>
    <row r="23" spans="1:5" ht="24.75" customHeight="1">
      <c r="A23" s="70">
        <v>20404</v>
      </c>
      <c r="B23" s="70" t="s">
        <v>206</v>
      </c>
      <c r="C23" s="71"/>
      <c r="D23" s="71"/>
      <c r="E23" s="130"/>
    </row>
    <row r="24" spans="1:5" ht="24.75" customHeight="1">
      <c r="A24" s="72">
        <v>2040401</v>
      </c>
      <c r="B24" s="72" t="s">
        <v>207</v>
      </c>
      <c r="C24" s="71">
        <v>5000</v>
      </c>
      <c r="D24" s="71">
        <v>5000</v>
      </c>
      <c r="E24" s="130"/>
    </row>
    <row r="25" spans="1:5" ht="24.75" customHeight="1">
      <c r="A25" s="70">
        <v>205</v>
      </c>
      <c r="B25" s="70" t="s">
        <v>208</v>
      </c>
      <c r="C25" s="71"/>
      <c r="D25" s="71"/>
      <c r="E25" s="130"/>
    </row>
    <row r="26" spans="1:5" ht="24.75" customHeight="1">
      <c r="A26" s="70">
        <v>20502</v>
      </c>
      <c r="B26" s="70" t="s">
        <v>209</v>
      </c>
      <c r="C26" s="73"/>
      <c r="D26" s="73"/>
      <c r="E26" s="130"/>
    </row>
    <row r="27" spans="1:5" ht="24.75" customHeight="1">
      <c r="A27" s="72">
        <v>2050202</v>
      </c>
      <c r="B27" s="72" t="s">
        <v>210</v>
      </c>
      <c r="C27" s="73">
        <v>4788790</v>
      </c>
      <c r="D27" s="73">
        <v>4788790</v>
      </c>
      <c r="E27" s="130"/>
    </row>
    <row r="28" spans="1:5" ht="24.75" customHeight="1">
      <c r="A28" s="70">
        <v>207</v>
      </c>
      <c r="B28" s="70" t="s">
        <v>211</v>
      </c>
      <c r="C28" s="73"/>
      <c r="D28" s="73"/>
      <c r="E28" s="130"/>
    </row>
    <row r="29" spans="1:5" ht="24.75" customHeight="1">
      <c r="A29" s="70">
        <v>2070</v>
      </c>
      <c r="B29" s="70" t="s">
        <v>212</v>
      </c>
      <c r="C29" s="73"/>
      <c r="D29" s="73"/>
      <c r="E29" s="130"/>
    </row>
    <row r="30" spans="1:5" ht="24.75" customHeight="1">
      <c r="A30" s="72">
        <v>2070101</v>
      </c>
      <c r="B30" s="72" t="s">
        <v>213</v>
      </c>
      <c r="C30" s="71">
        <v>10000</v>
      </c>
      <c r="D30" s="71">
        <v>10000</v>
      </c>
      <c r="E30" s="130"/>
    </row>
    <row r="31" spans="1:5" ht="24.75" customHeight="1">
      <c r="A31" s="70">
        <v>208</v>
      </c>
      <c r="B31" s="70" t="s">
        <v>214</v>
      </c>
      <c r="C31" s="71"/>
      <c r="D31" s="71"/>
      <c r="E31" s="130"/>
    </row>
    <row r="32" spans="1:5" ht="24.75" customHeight="1">
      <c r="A32" s="70">
        <v>20805</v>
      </c>
      <c r="B32" s="70" t="s">
        <v>215</v>
      </c>
      <c r="C32" s="73"/>
      <c r="D32" s="73"/>
      <c r="E32" s="130"/>
    </row>
    <row r="33" spans="1:5" ht="24.75" customHeight="1">
      <c r="A33" s="72">
        <v>2080501</v>
      </c>
      <c r="B33" s="72" t="s">
        <v>216</v>
      </c>
      <c r="C33" s="71">
        <v>531300</v>
      </c>
      <c r="D33" s="71">
        <v>531300</v>
      </c>
      <c r="E33" s="130"/>
    </row>
    <row r="34" spans="1:5" ht="24.75" customHeight="1">
      <c r="A34" s="72">
        <v>2080502</v>
      </c>
      <c r="B34" s="72" t="s">
        <v>217</v>
      </c>
      <c r="C34" s="71">
        <v>868500</v>
      </c>
      <c r="D34" s="71">
        <v>868500</v>
      </c>
      <c r="E34" s="130"/>
    </row>
    <row r="35" spans="1:5" ht="24.75" customHeight="1">
      <c r="A35" s="70">
        <v>210</v>
      </c>
      <c r="B35" s="70" t="s">
        <v>218</v>
      </c>
      <c r="C35" s="73"/>
      <c r="D35" s="73"/>
      <c r="E35" s="130"/>
    </row>
    <row r="36" spans="1:5" ht="24.75" customHeight="1">
      <c r="A36" s="70">
        <v>21003</v>
      </c>
      <c r="B36" s="70" t="s">
        <v>219</v>
      </c>
      <c r="C36" s="73"/>
      <c r="D36" s="73"/>
      <c r="E36" s="130"/>
    </row>
    <row r="37" spans="1:5" ht="24.75" customHeight="1">
      <c r="A37" s="72">
        <v>2100302</v>
      </c>
      <c r="B37" s="72" t="s">
        <v>220</v>
      </c>
      <c r="C37" s="71">
        <v>1136200</v>
      </c>
      <c r="D37" s="71">
        <v>1136200</v>
      </c>
      <c r="E37" s="130"/>
    </row>
    <row r="38" spans="1:5" ht="24.75" customHeight="1">
      <c r="A38" s="70">
        <v>21010</v>
      </c>
      <c r="B38" s="70" t="s">
        <v>221</v>
      </c>
      <c r="C38" s="71"/>
      <c r="D38" s="71"/>
      <c r="E38" s="130"/>
    </row>
    <row r="39" spans="1:5" ht="24.75" customHeight="1">
      <c r="A39" s="72">
        <v>2101001</v>
      </c>
      <c r="B39" s="72" t="s">
        <v>198</v>
      </c>
      <c r="C39" s="71">
        <v>10000</v>
      </c>
      <c r="D39" s="71">
        <v>10000</v>
      </c>
      <c r="E39" s="130"/>
    </row>
    <row r="40" spans="1:5" ht="24.75" customHeight="1">
      <c r="A40" s="70">
        <v>213</v>
      </c>
      <c r="B40" s="70" t="s">
        <v>222</v>
      </c>
      <c r="C40" s="71"/>
      <c r="D40" s="71"/>
      <c r="E40" s="130"/>
    </row>
    <row r="41" spans="1:5" ht="24.75" customHeight="1">
      <c r="A41" s="70">
        <v>21301</v>
      </c>
      <c r="B41" s="70" t="s">
        <v>223</v>
      </c>
      <c r="C41" s="71"/>
      <c r="D41" s="71"/>
      <c r="E41" s="130"/>
    </row>
    <row r="42" spans="1:5" ht="24.75" customHeight="1">
      <c r="A42" s="72">
        <v>2130101</v>
      </c>
      <c r="B42" s="72" t="s">
        <v>198</v>
      </c>
      <c r="C42" s="71">
        <v>480600</v>
      </c>
      <c r="D42" s="71">
        <v>480600</v>
      </c>
      <c r="E42" s="130"/>
    </row>
    <row r="43" spans="1:5" ht="24.75" customHeight="1">
      <c r="A43" s="70">
        <v>21305</v>
      </c>
      <c r="B43" s="70" t="s">
        <v>224</v>
      </c>
      <c r="C43" s="71"/>
      <c r="D43" s="71"/>
      <c r="E43" s="130"/>
    </row>
    <row r="44" spans="1:5" ht="24.75" customHeight="1">
      <c r="A44" s="72">
        <v>2130501</v>
      </c>
      <c r="B44" s="72" t="s">
        <v>200</v>
      </c>
      <c r="C44" s="71">
        <v>40000</v>
      </c>
      <c r="D44" s="71">
        <v>40000</v>
      </c>
      <c r="E44" s="130"/>
    </row>
    <row r="45" spans="1:5" ht="24.75" customHeight="1">
      <c r="A45" s="70">
        <v>214</v>
      </c>
      <c r="B45" s="70" t="s">
        <v>225</v>
      </c>
      <c r="C45" s="71"/>
      <c r="D45" s="71"/>
      <c r="E45" s="130"/>
    </row>
    <row r="46" spans="1:5" ht="24.75" customHeight="1">
      <c r="A46" s="70">
        <v>21401</v>
      </c>
      <c r="B46" s="70" t="s">
        <v>226</v>
      </c>
      <c r="C46" s="71"/>
      <c r="D46" s="71"/>
      <c r="E46" s="130"/>
    </row>
    <row r="47" spans="1:5" ht="24.75" customHeight="1">
      <c r="A47" s="72">
        <v>2140112</v>
      </c>
      <c r="B47" s="72" t="s">
        <v>227</v>
      </c>
      <c r="C47" s="71">
        <v>5000</v>
      </c>
      <c r="D47" s="71">
        <v>5000</v>
      </c>
      <c r="E47" s="130"/>
    </row>
    <row r="48" spans="1:5" ht="24.75" customHeight="1">
      <c r="A48" s="70">
        <v>215</v>
      </c>
      <c r="B48" s="70" t="s">
        <v>228</v>
      </c>
      <c r="C48" s="71"/>
      <c r="D48" s="71"/>
      <c r="E48" s="10"/>
    </row>
    <row r="49" spans="1:5" ht="24.75" customHeight="1">
      <c r="A49" s="70">
        <v>21506</v>
      </c>
      <c r="B49" s="70" t="s">
        <v>229</v>
      </c>
      <c r="C49" s="71"/>
      <c r="D49" s="71"/>
      <c r="E49" s="10"/>
    </row>
    <row r="50" spans="1:5" ht="24.75" customHeight="1">
      <c r="A50" s="72">
        <v>2150601</v>
      </c>
      <c r="B50" s="72" t="s">
        <v>194</v>
      </c>
      <c r="C50" s="71">
        <v>30000</v>
      </c>
      <c r="D50" s="71">
        <v>30000</v>
      </c>
      <c r="E50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Zeros="0" workbookViewId="0" topLeftCell="A1">
      <selection activeCell="F11" sqref="F11"/>
    </sheetView>
  </sheetViews>
  <sheetFormatPr defaultColWidth="9.140625" defaultRowHeight="12.75" customHeight="1"/>
  <cols>
    <col min="1" max="1" width="14.57421875" style="74" customWidth="1"/>
    <col min="2" max="2" width="12.28125" style="74" customWidth="1"/>
    <col min="3" max="3" width="31.28125" style="75" customWidth="1"/>
    <col min="4" max="6" width="18.7109375" style="56" customWidth="1"/>
    <col min="7" max="236" width="9.140625" style="55" customWidth="1"/>
    <col min="237" max="16384" width="9.140625" style="57" customWidth="1"/>
  </cols>
  <sheetData>
    <row r="1" spans="1:6" ht="52.5" customHeight="1">
      <c r="A1" s="76" t="s">
        <v>230</v>
      </c>
      <c r="B1" s="76"/>
      <c r="C1" s="77"/>
      <c r="D1" s="76"/>
      <c r="E1" s="76"/>
      <c r="F1" s="76"/>
    </row>
    <row r="2" spans="1:6" ht="24.75" customHeight="1">
      <c r="A2" s="78"/>
      <c r="B2" s="79"/>
      <c r="C2" s="80"/>
      <c r="D2" s="81"/>
      <c r="E2" s="81"/>
      <c r="F2" s="82" t="s">
        <v>231</v>
      </c>
    </row>
    <row r="3" spans="1:6" ht="24.75" customHeight="1">
      <c r="A3" s="83" t="s">
        <v>232</v>
      </c>
      <c r="B3" s="84" t="s">
        <v>233</v>
      </c>
      <c r="C3" s="84" t="s">
        <v>234</v>
      </c>
      <c r="D3" s="66" t="s">
        <v>101</v>
      </c>
      <c r="E3" s="66"/>
      <c r="F3" s="66"/>
    </row>
    <row r="4" spans="1:6" ht="24.75" customHeight="1">
      <c r="A4" s="85"/>
      <c r="B4" s="86"/>
      <c r="C4" s="86"/>
      <c r="D4" s="66" t="s">
        <v>235</v>
      </c>
      <c r="E4" s="66" t="s">
        <v>236</v>
      </c>
      <c r="F4" s="66" t="s">
        <v>237</v>
      </c>
    </row>
    <row r="5" spans="1:6" ht="24.75" customHeight="1">
      <c r="A5" s="87" t="s">
        <v>100</v>
      </c>
      <c r="B5" s="87" t="s">
        <v>100</v>
      </c>
      <c r="C5" s="87" t="s">
        <v>100</v>
      </c>
      <c r="D5" s="88">
        <v>1</v>
      </c>
      <c r="E5" s="89">
        <v>2</v>
      </c>
      <c r="F5" s="88">
        <v>3</v>
      </c>
    </row>
    <row r="6" spans="1:6" ht="24.75" customHeight="1">
      <c r="A6" s="90"/>
      <c r="B6" s="90"/>
      <c r="C6" s="91" t="s">
        <v>101</v>
      </c>
      <c r="D6" s="69">
        <v>13998890</v>
      </c>
      <c r="E6" s="92">
        <v>13280490</v>
      </c>
      <c r="F6" s="69">
        <v>718400</v>
      </c>
    </row>
    <row r="7" spans="1:6" ht="24.75" customHeight="1">
      <c r="A7" s="93"/>
      <c r="B7" s="93"/>
      <c r="C7" s="94" t="s">
        <v>238</v>
      </c>
      <c r="D7" s="69"/>
      <c r="E7" s="92"/>
      <c r="F7" s="69"/>
    </row>
    <row r="8" spans="1:6" ht="30.75" customHeight="1">
      <c r="A8" s="95">
        <v>501</v>
      </c>
      <c r="B8" s="95">
        <v>301</v>
      </c>
      <c r="C8" s="96" t="s">
        <v>239</v>
      </c>
      <c r="D8" s="69">
        <v>10724100</v>
      </c>
      <c r="E8" s="92">
        <v>10724100</v>
      </c>
      <c r="F8" s="69"/>
    </row>
    <row r="9" spans="1:6" ht="30.75" customHeight="1">
      <c r="A9" s="97">
        <v>5011</v>
      </c>
      <c r="B9" s="98" t="s">
        <v>240</v>
      </c>
      <c r="C9" s="99" t="s">
        <v>241</v>
      </c>
      <c r="D9" s="100">
        <v>2504500</v>
      </c>
      <c r="E9" s="101">
        <v>2504500</v>
      </c>
      <c r="F9" s="102"/>
    </row>
    <row r="10" spans="1:6" ht="30.75" customHeight="1">
      <c r="A10" s="97">
        <v>5011</v>
      </c>
      <c r="B10" s="98" t="s">
        <v>242</v>
      </c>
      <c r="C10" s="99" t="s">
        <v>243</v>
      </c>
      <c r="D10" s="100">
        <v>7775600</v>
      </c>
      <c r="E10" s="101">
        <v>7775600</v>
      </c>
      <c r="F10" s="102"/>
    </row>
    <row r="11" spans="1:6" ht="30.75" customHeight="1">
      <c r="A11" s="97">
        <v>5011</v>
      </c>
      <c r="B11" s="98" t="s">
        <v>244</v>
      </c>
      <c r="C11" s="99" t="s">
        <v>245</v>
      </c>
      <c r="D11" s="100">
        <v>402000</v>
      </c>
      <c r="E11" s="103">
        <v>402000</v>
      </c>
      <c r="F11" s="102"/>
    </row>
    <row r="12" spans="1:6" ht="30.75" customHeight="1">
      <c r="A12" s="98" t="s">
        <v>246</v>
      </c>
      <c r="B12" s="98" t="s">
        <v>247</v>
      </c>
      <c r="C12" s="104" t="s">
        <v>248</v>
      </c>
      <c r="D12" s="102"/>
      <c r="E12" s="105"/>
      <c r="F12" s="102"/>
    </row>
    <row r="13" spans="1:6" ht="30.75" customHeight="1">
      <c r="A13" s="98" t="s">
        <v>246</v>
      </c>
      <c r="B13" s="98" t="s">
        <v>249</v>
      </c>
      <c r="C13" s="99" t="s">
        <v>250</v>
      </c>
      <c r="D13" s="102"/>
      <c r="E13" s="105"/>
      <c r="F13" s="102"/>
    </row>
    <row r="14" spans="1:6" ht="30.75" customHeight="1">
      <c r="A14" s="98" t="s">
        <v>246</v>
      </c>
      <c r="B14" s="98" t="s">
        <v>251</v>
      </c>
      <c r="C14" s="99" t="s">
        <v>252</v>
      </c>
      <c r="D14" s="102"/>
      <c r="E14" s="105"/>
      <c r="F14" s="102"/>
    </row>
    <row r="15" spans="1:6" ht="30.75" customHeight="1">
      <c r="A15" s="98" t="s">
        <v>246</v>
      </c>
      <c r="B15" s="98" t="s">
        <v>253</v>
      </c>
      <c r="C15" s="99" t="s">
        <v>254</v>
      </c>
      <c r="D15" s="102"/>
      <c r="E15" s="105"/>
      <c r="F15" s="102"/>
    </row>
    <row r="16" spans="1:6" ht="30.75" customHeight="1">
      <c r="A16" s="98" t="s">
        <v>246</v>
      </c>
      <c r="B16" s="98" t="s">
        <v>255</v>
      </c>
      <c r="C16" s="99" t="s">
        <v>256</v>
      </c>
      <c r="D16" s="100">
        <v>42000</v>
      </c>
      <c r="E16" s="103">
        <v>42000</v>
      </c>
      <c r="F16" s="102"/>
    </row>
    <row r="17" spans="1:6" ht="30.75" customHeight="1">
      <c r="A17" s="106" t="s">
        <v>257</v>
      </c>
      <c r="B17" s="106" t="s">
        <v>258</v>
      </c>
      <c r="C17" s="99" t="s">
        <v>259</v>
      </c>
      <c r="D17" s="69"/>
      <c r="E17" s="92"/>
      <c r="F17" s="69"/>
    </row>
    <row r="18" spans="1:6" ht="30.75" customHeight="1">
      <c r="A18" s="98" t="s">
        <v>260</v>
      </c>
      <c r="B18" s="98" t="s">
        <v>261</v>
      </c>
      <c r="C18" s="99" t="s">
        <v>262</v>
      </c>
      <c r="D18" s="102"/>
      <c r="E18" s="105"/>
      <c r="F18" s="102"/>
    </row>
    <row r="19" spans="1:6" ht="30.75" customHeight="1">
      <c r="A19" s="98" t="s">
        <v>260</v>
      </c>
      <c r="B19" s="98" t="s">
        <v>263</v>
      </c>
      <c r="C19" s="99" t="s">
        <v>264</v>
      </c>
      <c r="D19" s="102"/>
      <c r="E19" s="105"/>
      <c r="F19" s="102"/>
    </row>
    <row r="20" spans="1:6" ht="30.75" customHeight="1">
      <c r="A20" s="98" t="s">
        <v>260</v>
      </c>
      <c r="B20" s="98" t="s">
        <v>265</v>
      </c>
      <c r="C20" s="99" t="s">
        <v>266</v>
      </c>
      <c r="D20" s="100"/>
      <c r="E20" s="103"/>
      <c r="F20" s="102"/>
    </row>
    <row r="21" spans="1:6" ht="30.75" customHeight="1">
      <c r="A21" s="107">
        <v>502</v>
      </c>
      <c r="B21" s="107">
        <v>302</v>
      </c>
      <c r="C21" s="108" t="s">
        <v>267</v>
      </c>
      <c r="D21" s="109">
        <v>718400</v>
      </c>
      <c r="E21" s="110"/>
      <c r="F21" s="109">
        <v>718400</v>
      </c>
    </row>
    <row r="22" spans="1:6" ht="30.75" customHeight="1">
      <c r="A22" s="98" t="s">
        <v>268</v>
      </c>
      <c r="B22" s="98" t="s">
        <v>269</v>
      </c>
      <c r="C22" s="99" t="s">
        <v>270</v>
      </c>
      <c r="D22" s="111">
        <v>190000</v>
      </c>
      <c r="E22" s="112"/>
      <c r="F22" s="113">
        <v>190000</v>
      </c>
    </row>
    <row r="23" spans="1:6" ht="30.75" customHeight="1">
      <c r="A23" s="98" t="s">
        <v>268</v>
      </c>
      <c r="B23" s="98" t="s">
        <v>271</v>
      </c>
      <c r="C23" s="99" t="s">
        <v>272</v>
      </c>
      <c r="D23" s="111">
        <v>91000</v>
      </c>
      <c r="E23" s="112"/>
      <c r="F23" s="113">
        <v>91000</v>
      </c>
    </row>
    <row r="24" spans="1:6" ht="30.75" customHeight="1">
      <c r="A24" s="98" t="s">
        <v>268</v>
      </c>
      <c r="B24" s="98" t="s">
        <v>273</v>
      </c>
      <c r="C24" s="99" t="s">
        <v>274</v>
      </c>
      <c r="D24" s="102"/>
      <c r="E24" s="105"/>
      <c r="F24" s="102"/>
    </row>
    <row r="25" spans="1:6" ht="30.75" customHeight="1">
      <c r="A25" s="98" t="s">
        <v>268</v>
      </c>
      <c r="B25" s="98" t="s">
        <v>275</v>
      </c>
      <c r="C25" s="99" t="s">
        <v>276</v>
      </c>
      <c r="D25" s="102"/>
      <c r="E25" s="105"/>
      <c r="F25" s="102"/>
    </row>
    <row r="26" spans="1:6" ht="30.75" customHeight="1">
      <c r="A26" s="98" t="s">
        <v>268</v>
      </c>
      <c r="B26" s="98" t="s">
        <v>277</v>
      </c>
      <c r="C26" s="99" t="s">
        <v>278</v>
      </c>
      <c r="D26" s="111">
        <v>45000</v>
      </c>
      <c r="E26" s="112"/>
      <c r="F26" s="113">
        <v>45000</v>
      </c>
    </row>
    <row r="27" spans="1:6" ht="30.75" customHeight="1">
      <c r="A27" s="98" t="s">
        <v>268</v>
      </c>
      <c r="B27" s="98" t="s">
        <v>279</v>
      </c>
      <c r="C27" s="99" t="s">
        <v>280</v>
      </c>
      <c r="D27" s="111">
        <v>54000</v>
      </c>
      <c r="E27" s="112"/>
      <c r="F27" s="113">
        <v>54000</v>
      </c>
    </row>
    <row r="28" spans="1:6" ht="30.75" customHeight="1">
      <c r="A28" s="98" t="s">
        <v>268</v>
      </c>
      <c r="B28" s="98" t="s">
        <v>281</v>
      </c>
      <c r="C28" s="99" t="s">
        <v>282</v>
      </c>
      <c r="D28" s="111">
        <v>70000</v>
      </c>
      <c r="E28" s="112"/>
      <c r="F28" s="113">
        <v>70000</v>
      </c>
    </row>
    <row r="29" spans="1:6" ht="30.75" customHeight="1">
      <c r="A29" s="98" t="s">
        <v>268</v>
      </c>
      <c r="B29" s="98" t="s">
        <v>283</v>
      </c>
      <c r="C29" s="99" t="s">
        <v>284</v>
      </c>
      <c r="D29" s="102"/>
      <c r="E29" s="105"/>
      <c r="F29" s="102"/>
    </row>
    <row r="30" spans="1:6" ht="30.75" customHeight="1">
      <c r="A30" s="98" t="s">
        <v>268</v>
      </c>
      <c r="B30" s="98" t="s">
        <v>285</v>
      </c>
      <c r="C30" s="99" t="s">
        <v>286</v>
      </c>
      <c r="D30" s="111">
        <v>30000</v>
      </c>
      <c r="E30" s="112"/>
      <c r="F30" s="113">
        <v>30000</v>
      </c>
    </row>
    <row r="31" spans="1:6" ht="30.75" customHeight="1">
      <c r="A31" s="98" t="s">
        <v>268</v>
      </c>
      <c r="B31" s="98" t="s">
        <v>287</v>
      </c>
      <c r="C31" s="99" t="s">
        <v>288</v>
      </c>
      <c r="D31" s="102"/>
      <c r="E31" s="105"/>
      <c r="F31" s="102"/>
    </row>
    <row r="32" spans="1:6" ht="30.75" customHeight="1">
      <c r="A32" s="98" t="s">
        <v>268</v>
      </c>
      <c r="B32" s="98" t="s">
        <v>289</v>
      </c>
      <c r="C32" s="99" t="s">
        <v>290</v>
      </c>
      <c r="D32" s="102"/>
      <c r="E32" s="105"/>
      <c r="F32" s="102"/>
    </row>
    <row r="33" spans="1:6" ht="30.75" customHeight="1">
      <c r="A33" s="98" t="s">
        <v>268</v>
      </c>
      <c r="B33" s="98" t="s">
        <v>291</v>
      </c>
      <c r="C33" s="99" t="s">
        <v>292</v>
      </c>
      <c r="D33" s="69"/>
      <c r="E33" s="92"/>
      <c r="F33" s="69"/>
    </row>
    <row r="34" spans="1:6" ht="30.75" customHeight="1">
      <c r="A34" s="98" t="s">
        <v>268</v>
      </c>
      <c r="B34" s="98" t="s">
        <v>293</v>
      </c>
      <c r="C34" s="99" t="s">
        <v>294</v>
      </c>
      <c r="D34" s="102"/>
      <c r="E34" s="105"/>
      <c r="F34" s="102"/>
    </row>
    <row r="35" spans="1:6" ht="30.75" customHeight="1">
      <c r="A35" s="98" t="s">
        <v>268</v>
      </c>
      <c r="B35" s="98" t="s">
        <v>295</v>
      </c>
      <c r="C35" s="99" t="s">
        <v>296</v>
      </c>
      <c r="D35" s="102"/>
      <c r="E35" s="105"/>
      <c r="F35" s="102"/>
    </row>
    <row r="36" spans="1:6" ht="30.75" customHeight="1">
      <c r="A36" s="98" t="s">
        <v>297</v>
      </c>
      <c r="B36" s="98" t="s">
        <v>298</v>
      </c>
      <c r="C36" s="114" t="s">
        <v>299</v>
      </c>
      <c r="D36" s="111">
        <v>10000</v>
      </c>
      <c r="E36" s="112"/>
      <c r="F36" s="113">
        <v>10000</v>
      </c>
    </row>
    <row r="37" spans="1:6" ht="30.75" customHeight="1">
      <c r="A37" s="98" t="s">
        <v>300</v>
      </c>
      <c r="B37" s="98" t="s">
        <v>301</v>
      </c>
      <c r="C37" s="99" t="s">
        <v>302</v>
      </c>
      <c r="D37" s="111">
        <v>10000</v>
      </c>
      <c r="E37" s="112"/>
      <c r="F37" s="113">
        <v>10000</v>
      </c>
    </row>
    <row r="38" spans="1:6" ht="30.75" customHeight="1">
      <c r="A38" s="98" t="s">
        <v>303</v>
      </c>
      <c r="B38" s="98" t="s">
        <v>304</v>
      </c>
      <c r="C38" s="99" t="s">
        <v>305</v>
      </c>
      <c r="D38" s="102"/>
      <c r="E38" s="105"/>
      <c r="F38" s="102"/>
    </row>
    <row r="39" spans="1:6" ht="30.75" customHeight="1">
      <c r="A39" s="98" t="s">
        <v>303</v>
      </c>
      <c r="B39" s="98" t="s">
        <v>306</v>
      </c>
      <c r="C39" s="99" t="s">
        <v>307</v>
      </c>
      <c r="D39" s="115"/>
      <c r="E39" s="116"/>
      <c r="F39" s="115"/>
    </row>
    <row r="40" spans="1:6" ht="30.75" customHeight="1">
      <c r="A40" s="98" t="s">
        <v>303</v>
      </c>
      <c r="B40" s="98" t="s">
        <v>308</v>
      </c>
      <c r="C40" s="99" t="s">
        <v>309</v>
      </c>
      <c r="D40" s="115"/>
      <c r="E40" s="116"/>
      <c r="F40" s="115"/>
    </row>
    <row r="41" spans="1:6" ht="30.75" customHeight="1">
      <c r="A41" s="98" t="s">
        <v>310</v>
      </c>
      <c r="B41" s="98" t="s">
        <v>311</v>
      </c>
      <c r="C41" s="99" t="s">
        <v>312</v>
      </c>
      <c r="D41" s="117"/>
      <c r="E41" s="118"/>
      <c r="F41" s="117"/>
    </row>
    <row r="42" spans="1:6" ht="30.75" customHeight="1">
      <c r="A42" s="98" t="s">
        <v>310</v>
      </c>
      <c r="B42" s="98" t="s">
        <v>313</v>
      </c>
      <c r="C42" s="99" t="s">
        <v>314</v>
      </c>
      <c r="D42" s="117"/>
      <c r="E42" s="118"/>
      <c r="F42" s="117"/>
    </row>
    <row r="43" spans="1:6" ht="30.75" customHeight="1">
      <c r="A43" s="98" t="s">
        <v>310</v>
      </c>
      <c r="B43" s="98" t="s">
        <v>315</v>
      </c>
      <c r="C43" s="99" t="s">
        <v>316</v>
      </c>
      <c r="D43" s="115"/>
      <c r="E43" s="116"/>
      <c r="F43" s="115"/>
    </row>
    <row r="44" spans="1:6" ht="30.75" customHeight="1">
      <c r="A44" s="98" t="s">
        <v>317</v>
      </c>
      <c r="B44" s="98" t="s">
        <v>318</v>
      </c>
      <c r="C44" s="99" t="s">
        <v>319</v>
      </c>
      <c r="D44" s="111">
        <v>12000</v>
      </c>
      <c r="E44" s="112"/>
      <c r="F44" s="113">
        <v>12000</v>
      </c>
    </row>
    <row r="45" spans="1:6" ht="30.75" customHeight="1">
      <c r="A45" s="98" t="s">
        <v>320</v>
      </c>
      <c r="B45" s="98" t="s">
        <v>321</v>
      </c>
      <c r="C45" s="99" t="s">
        <v>322</v>
      </c>
      <c r="D45" s="115"/>
      <c r="E45" s="116"/>
      <c r="F45" s="115"/>
    </row>
    <row r="46" spans="1:6" ht="30.75" customHeight="1">
      <c r="A46" s="98" t="s">
        <v>323</v>
      </c>
      <c r="B46" s="98" t="s">
        <v>324</v>
      </c>
      <c r="C46" s="99" t="s">
        <v>325</v>
      </c>
      <c r="D46" s="111">
        <v>40000</v>
      </c>
      <c r="E46" s="112"/>
      <c r="F46" s="113">
        <v>40000</v>
      </c>
    </row>
    <row r="47" spans="1:6" ht="30.75" customHeight="1">
      <c r="A47" s="98" t="s">
        <v>326</v>
      </c>
      <c r="B47" s="98" t="s">
        <v>327</v>
      </c>
      <c r="C47" s="99" t="s">
        <v>328</v>
      </c>
      <c r="D47" s="111">
        <v>50000</v>
      </c>
      <c r="E47" s="112"/>
      <c r="F47" s="113">
        <v>50000</v>
      </c>
    </row>
    <row r="48" spans="1:6" ht="30.75" customHeight="1">
      <c r="A48" s="97">
        <v>50299</v>
      </c>
      <c r="B48" s="98" t="s">
        <v>329</v>
      </c>
      <c r="C48" s="99" t="s">
        <v>330</v>
      </c>
      <c r="D48" s="111">
        <v>116400</v>
      </c>
      <c r="E48" s="112"/>
      <c r="F48" s="113">
        <v>116400</v>
      </c>
    </row>
    <row r="49" spans="1:6" ht="30.75" customHeight="1">
      <c r="A49" s="119">
        <v>505</v>
      </c>
      <c r="B49" s="120" t="s">
        <v>331</v>
      </c>
      <c r="C49" s="121" t="s">
        <v>239</v>
      </c>
      <c r="D49" s="109">
        <v>960390</v>
      </c>
      <c r="E49" s="110">
        <v>960390</v>
      </c>
      <c r="F49" s="115"/>
    </row>
    <row r="50" spans="1:6" ht="30.75" customHeight="1">
      <c r="A50" s="97">
        <v>50501</v>
      </c>
      <c r="B50" s="122" t="s">
        <v>332</v>
      </c>
      <c r="C50" s="99" t="s">
        <v>333</v>
      </c>
      <c r="D50" s="100">
        <v>960390</v>
      </c>
      <c r="E50" s="103">
        <v>960390</v>
      </c>
      <c r="F50" s="115"/>
    </row>
    <row r="51" spans="1:6" ht="30.75" customHeight="1">
      <c r="A51" s="97">
        <v>50502</v>
      </c>
      <c r="B51" s="122" t="s">
        <v>334</v>
      </c>
      <c r="C51" s="108" t="s">
        <v>267</v>
      </c>
      <c r="D51" s="115"/>
      <c r="E51" s="116"/>
      <c r="F51" s="115"/>
    </row>
    <row r="52" spans="1:6" ht="30.75" customHeight="1">
      <c r="A52" s="97">
        <v>50599</v>
      </c>
      <c r="B52" s="122" t="s">
        <v>329</v>
      </c>
      <c r="C52" s="123" t="s">
        <v>330</v>
      </c>
      <c r="D52" s="115"/>
      <c r="E52" s="116"/>
      <c r="F52" s="115"/>
    </row>
    <row r="53" spans="1:6" ht="30.75" customHeight="1">
      <c r="A53" s="119">
        <v>509</v>
      </c>
      <c r="B53" s="119">
        <v>303</v>
      </c>
      <c r="C53" s="121" t="s">
        <v>335</v>
      </c>
      <c r="D53" s="109">
        <f>SUM(E53)</f>
        <v>1596000</v>
      </c>
      <c r="E53" s="110">
        <v>1596000</v>
      </c>
      <c r="F53" s="115"/>
    </row>
    <row r="54" spans="1:6" ht="30.75" customHeight="1">
      <c r="A54" s="98" t="s">
        <v>336</v>
      </c>
      <c r="B54" s="98" t="s">
        <v>337</v>
      </c>
      <c r="C54" s="99" t="s">
        <v>338</v>
      </c>
      <c r="D54" s="115"/>
      <c r="E54" s="116"/>
      <c r="F54" s="115"/>
    </row>
    <row r="55" spans="1:6" ht="30.75" customHeight="1">
      <c r="A55" s="98" t="s">
        <v>336</v>
      </c>
      <c r="B55" s="98" t="s">
        <v>339</v>
      </c>
      <c r="C55" s="99" t="s">
        <v>340</v>
      </c>
      <c r="D55" s="115"/>
      <c r="E55" s="116"/>
      <c r="F55" s="115"/>
    </row>
    <row r="56" spans="1:6" ht="30.75" customHeight="1">
      <c r="A56" s="98" t="s">
        <v>336</v>
      </c>
      <c r="B56" s="98" t="s">
        <v>341</v>
      </c>
      <c r="C56" s="99" t="s">
        <v>342</v>
      </c>
      <c r="D56" s="115"/>
      <c r="E56" s="116"/>
      <c r="F56" s="115"/>
    </row>
    <row r="57" spans="1:6" ht="30.75" customHeight="1">
      <c r="A57" s="98" t="s">
        <v>336</v>
      </c>
      <c r="B57" s="98" t="s">
        <v>343</v>
      </c>
      <c r="C57" s="99" t="s">
        <v>344</v>
      </c>
      <c r="D57" s="115"/>
      <c r="E57" s="116"/>
      <c r="F57" s="115"/>
    </row>
    <row r="58" spans="1:6" ht="30.75" customHeight="1">
      <c r="A58" s="98" t="s">
        <v>336</v>
      </c>
      <c r="B58" s="98" t="s">
        <v>345</v>
      </c>
      <c r="C58" s="99" t="s">
        <v>346</v>
      </c>
      <c r="D58" s="115"/>
      <c r="E58" s="116"/>
      <c r="F58" s="115"/>
    </row>
    <row r="59" spans="1:6" ht="30.75" customHeight="1">
      <c r="A59" s="98" t="s">
        <v>347</v>
      </c>
      <c r="B59" s="98" t="s">
        <v>348</v>
      </c>
      <c r="C59" s="99" t="s">
        <v>349</v>
      </c>
      <c r="D59" s="115"/>
      <c r="E59" s="116"/>
      <c r="F59" s="115"/>
    </row>
    <row r="60" spans="1:6" ht="30.75" customHeight="1">
      <c r="A60" s="98" t="s">
        <v>350</v>
      </c>
      <c r="B60" s="98" t="s">
        <v>351</v>
      </c>
      <c r="C60" s="99" t="s">
        <v>352</v>
      </c>
      <c r="D60" s="115"/>
      <c r="E60" s="116"/>
      <c r="F60" s="115"/>
    </row>
    <row r="61" spans="1:6" ht="30.75" customHeight="1">
      <c r="A61" s="98" t="s">
        <v>353</v>
      </c>
      <c r="B61" s="98" t="s">
        <v>354</v>
      </c>
      <c r="C61" s="99" t="s">
        <v>355</v>
      </c>
      <c r="D61" s="115"/>
      <c r="E61" s="116"/>
      <c r="F61" s="115"/>
    </row>
    <row r="62" spans="1:6" ht="30.75" customHeight="1">
      <c r="A62" s="98" t="s">
        <v>353</v>
      </c>
      <c r="B62" s="98" t="s">
        <v>356</v>
      </c>
      <c r="C62" s="99" t="s">
        <v>357</v>
      </c>
      <c r="D62" s="109">
        <f>SUM(E62)</f>
        <v>1596000</v>
      </c>
      <c r="E62" s="110">
        <v>1596000</v>
      </c>
      <c r="F62" s="115"/>
    </row>
    <row r="63" spans="1:6" ht="30.75" customHeight="1">
      <c r="A63" s="98" t="s">
        <v>353</v>
      </c>
      <c r="B63" s="98" t="s">
        <v>358</v>
      </c>
      <c r="C63" s="99" t="s">
        <v>359</v>
      </c>
      <c r="D63" s="115"/>
      <c r="E63" s="116"/>
      <c r="F63" s="115"/>
    </row>
    <row r="64" spans="1:6" ht="30.75" customHeight="1">
      <c r="A64" s="97">
        <v>50999</v>
      </c>
      <c r="B64" s="98" t="s">
        <v>360</v>
      </c>
      <c r="C64" s="99" t="s">
        <v>361</v>
      </c>
      <c r="D64" s="115"/>
      <c r="E64" s="116"/>
      <c r="F64" s="115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2018-06-11T10:26:35Z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2052-10.1.0.7400</vt:lpwstr>
  </property>
</Properties>
</file>