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Sheet1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<sst xmlns="http://schemas.openxmlformats.org/spreadsheetml/2006/main" count="470" uniqueCount="336">
  <si>
    <t>舟曲县八楞乡人民政府2017年部门预算表</t>
  </si>
  <si>
    <t>部门领导：朱永强</t>
  </si>
  <si>
    <t>财务负责人：</t>
  </si>
  <si>
    <t>谈维平</t>
  </si>
  <si>
    <t xml:space="preserve"> 制表人：</t>
  </si>
  <si>
    <t>谈彦龙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</si>
  <si>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</si>
  <si>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</si>
  <si>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</si>
  <si>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</si>
  <si>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</si>
  <si>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</si>
  <si>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</si>
  <si>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</si>
  <si>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</si>
  <si>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</si>
  <si>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</si>
  <si>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</si>
  <si>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</si>
  <si>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</si>
  <si>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</si>
  <si>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</si>
  <si>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</si>
  <si>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</si>
  <si>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</si>
  <si>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</si>
  <si>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</si>
  <si>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</si>
  <si>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</si>
  <si>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</si>
  <si>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</si>
  <si>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</si>
  <si>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</si>
  <si>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</si>
  <si>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</si>
  <si>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</si>
  <si>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</si>
  <si>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</si>
  <si>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</si>
  <si>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</si>
  <si>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</si>
  <si>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</si>
  <si>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</si>
  <si>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</si>
  <si>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</si>
  <si>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</si>
  <si>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</si>
  <si>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</si>
  <si>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</si>
  <si>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</si>
  <si>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</si>
  <si>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</si>
  <si>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</si>
  <si>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</si>
  <si>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</si>
  <si>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</si>
  <si>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</si>
  <si>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</si>
  <si>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</si>
  <si>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</si>
  <si>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</si>
  <si>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</si>
  <si>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</si>
  <si>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</si>
  <si>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</si>
  <si>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</si>
  <si>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</si>
  <si>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</si>
  <si>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</si>
  <si>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</si>
  <si>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</si>
  <si>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</si>
  <si>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</si>
  <si>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</si>
  <si>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</si>
  <si>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</si>
  <si>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</si>
  <si>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</si>
  <si>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</si>
  <si>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</si>
  <si>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</si>
  <si>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</si>
  <si>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</si>
  <si>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</si>
  <si>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</si>
  <si>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</si>
  <si>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</si>
  <si>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</si>
  <si>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</si>
  <si>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</si>
  <si>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</si>
  <si>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</si>
  <si>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</si>
  <si>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</si>
  <si>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</si>
  <si>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</si>
  <si>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</si>
  <si>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</si>
  <si>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</si>
  <si>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</si>
  <si>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</si>
  <si>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</si>
  <si>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</si>
  <si>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</si>
  <si>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</si>
  <si>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</si>
  <si>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</si>
  <si>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</si>
  <si>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</si>
  <si>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</si>
  <si>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</si>
  <si>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</si>
  <si>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201一般公共服务支出</t>
  </si>
  <si>
    <t xml:space="preserve">  01 人大事务</t>
  </si>
  <si>
    <r>
      <rPr>
        <b/>
        <sz val="9"/>
        <rFont val="宋体"/>
        <family val="0"/>
      </rPr>
      <t xml:space="preserve">   01 </t>
    </r>
    <r>
      <rPr>
        <sz val="9"/>
        <rFont val="宋体"/>
        <family val="0"/>
      </rPr>
      <t>行政运行</t>
    </r>
  </si>
  <si>
    <t xml:space="preserve">  03政府办公室及相关</t>
  </si>
  <si>
    <r>
      <rPr>
        <b/>
        <sz val="9"/>
        <rFont val="宋体"/>
        <family val="0"/>
      </rPr>
      <t xml:space="preserve">   01</t>
    </r>
    <r>
      <rPr>
        <sz val="9"/>
        <rFont val="宋体"/>
        <family val="0"/>
      </rPr>
      <t xml:space="preserve"> 行政运行</t>
    </r>
  </si>
  <si>
    <t xml:space="preserve">  06财政事务</t>
  </si>
  <si>
    <t xml:space="preserve">  11纪检监察事务</t>
  </si>
  <si>
    <r>
      <rPr>
        <sz val="9"/>
        <rFont val="宋体"/>
        <family val="0"/>
      </rPr>
      <t xml:space="preserve">   </t>
    </r>
    <r>
      <rPr>
        <b/>
        <sz val="9"/>
        <rFont val="宋体"/>
        <family val="0"/>
      </rPr>
      <t>01</t>
    </r>
    <r>
      <rPr>
        <sz val="9"/>
        <rFont val="宋体"/>
        <family val="0"/>
      </rPr>
      <t xml:space="preserve"> 行政运行</t>
    </r>
  </si>
  <si>
    <r>
      <rPr>
        <sz val="9"/>
        <rFont val="宋体"/>
        <family val="0"/>
      </rPr>
      <t xml:space="preserve"> </t>
    </r>
    <r>
      <rPr>
        <b/>
        <sz val="9"/>
        <rFont val="宋体"/>
        <family val="0"/>
      </rPr>
      <t xml:space="preserve"> 29其他群众团体事务支出</t>
    </r>
  </si>
  <si>
    <r>
      <rPr>
        <sz val="9"/>
        <rFont val="宋体"/>
        <family val="0"/>
      </rPr>
      <t xml:space="preserve">  </t>
    </r>
    <r>
      <rPr>
        <b/>
        <sz val="9"/>
        <rFont val="宋体"/>
        <family val="0"/>
      </rPr>
      <t xml:space="preserve"> 01</t>
    </r>
    <r>
      <rPr>
        <sz val="9"/>
        <rFont val="宋体"/>
        <family val="0"/>
      </rPr>
      <t xml:space="preserve"> 行政运行</t>
    </r>
  </si>
  <si>
    <t>204公共安全支出</t>
  </si>
  <si>
    <t xml:space="preserve">  02安全</t>
  </si>
  <si>
    <r>
      <rPr>
        <sz val="9"/>
        <rFont val="宋体"/>
        <family val="0"/>
      </rPr>
      <t xml:space="preserve">  </t>
    </r>
    <r>
      <rPr>
        <b/>
        <sz val="9"/>
        <rFont val="宋体"/>
        <family val="0"/>
      </rPr>
      <t xml:space="preserve"> 11</t>
    </r>
    <r>
      <rPr>
        <sz val="9"/>
        <rFont val="宋体"/>
        <family val="0"/>
      </rPr>
      <t>禁毒管理</t>
    </r>
  </si>
  <si>
    <t xml:space="preserve">  06司法</t>
  </si>
  <si>
    <t xml:space="preserve">   01 行政运行</t>
  </si>
  <si>
    <t>205教育支出</t>
  </si>
  <si>
    <t xml:space="preserve">  02普通教育</t>
  </si>
  <si>
    <t xml:space="preserve">   02小学教育</t>
  </si>
  <si>
    <t>207文化体育与传媒支出</t>
  </si>
  <si>
    <t xml:space="preserve">  01文化</t>
  </si>
  <si>
    <t>208社会保障和就业支出</t>
  </si>
  <si>
    <t xml:space="preserve">  05行政事业单位离退休</t>
  </si>
  <si>
    <t xml:space="preserve">   01归口管理单位离退休</t>
  </si>
  <si>
    <t xml:space="preserve">   02事业单位离退休</t>
  </si>
  <si>
    <t>210医疗卫生与计划生育支出</t>
  </si>
  <si>
    <t xml:space="preserve">  03基层医疗卫生机构</t>
  </si>
  <si>
    <t xml:space="preserve">   02乡镇卫生院</t>
  </si>
  <si>
    <t>213农林水支出</t>
  </si>
  <si>
    <t xml:space="preserve">  01农业</t>
  </si>
  <si>
    <t xml:space="preserve">   01行政运行</t>
  </si>
  <si>
    <t xml:space="preserve">  05扶贫</t>
  </si>
  <si>
    <t>211节能环保支出</t>
  </si>
  <si>
    <t xml:space="preserve">  01环境保护管理事务</t>
  </si>
  <si>
    <t xml:space="preserve">   02一般行政管理事务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</si>
  <si>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</si>
  <si>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</si>
  <si>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</si>
  <si>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</si>
  <si>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</si>
  <si>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</si>
  <si>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</si>
  <si>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</si>
  <si>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</si>
  <si>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</si>
  <si>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</si>
  <si>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</si>
  <si>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</si>
  <si>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</si>
  <si>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</si>
  <si>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</si>
  <si>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</si>
  <si>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</si>
  <si>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</si>
  <si>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一般公共服务支出</t>
  </si>
  <si>
    <t>20101</t>
  </si>
  <si>
    <t>人大事务</t>
  </si>
  <si>
    <t>2010101</t>
  </si>
  <si>
    <t>行政运行</t>
  </si>
  <si>
    <t>20103</t>
  </si>
  <si>
    <t>政府办公室及相关</t>
  </si>
  <si>
    <t>2010301</t>
  </si>
  <si>
    <t>20106</t>
  </si>
  <si>
    <t>财政事务</t>
  </si>
  <si>
    <t>2010601</t>
  </si>
  <si>
    <t>20111</t>
  </si>
  <si>
    <t>纪检监察事务</t>
  </si>
  <si>
    <t>2011101</t>
  </si>
  <si>
    <t>20329</t>
  </si>
  <si>
    <t>其他群众团体事务支出</t>
  </si>
  <si>
    <t>2032901</t>
  </si>
  <si>
    <t>204</t>
  </si>
  <si>
    <t>公共安全支出</t>
  </si>
  <si>
    <t>20402</t>
  </si>
  <si>
    <t>安全</t>
  </si>
  <si>
    <t>2040211</t>
  </si>
  <si>
    <t>禁毒管理</t>
  </si>
  <si>
    <t>20406</t>
  </si>
  <si>
    <t>司法</t>
  </si>
  <si>
    <t>2040601</t>
  </si>
  <si>
    <t>205</t>
  </si>
  <si>
    <t>教育支出</t>
  </si>
  <si>
    <t>20502</t>
  </si>
  <si>
    <t>普通教育</t>
  </si>
  <si>
    <t>2050202</t>
  </si>
  <si>
    <t>小学教育</t>
  </si>
  <si>
    <t>207</t>
  </si>
  <si>
    <t>文化体育与传媒支出</t>
  </si>
  <si>
    <t>20701</t>
  </si>
  <si>
    <t>文化</t>
  </si>
  <si>
    <t>2070101</t>
  </si>
  <si>
    <t>208</t>
  </si>
  <si>
    <t>社会保障和就业支出</t>
  </si>
  <si>
    <t>20805</t>
  </si>
  <si>
    <t>行政事业单位离退休</t>
  </si>
  <si>
    <t>2080501</t>
  </si>
  <si>
    <t>归口管理单位离退休</t>
  </si>
  <si>
    <t>2080502</t>
  </si>
  <si>
    <t>事业单位离退休</t>
  </si>
  <si>
    <t>210</t>
  </si>
  <si>
    <t>医疗卫生与计划生育支出</t>
  </si>
  <si>
    <t>21003</t>
  </si>
  <si>
    <t>基层医疗卫生机构</t>
  </si>
  <si>
    <t>2100302</t>
  </si>
  <si>
    <t>乡镇卫生院</t>
  </si>
  <si>
    <t>213</t>
  </si>
  <si>
    <t>农林水支出</t>
  </si>
  <si>
    <t>21301</t>
  </si>
  <si>
    <t>农业</t>
  </si>
  <si>
    <t>2130101</t>
  </si>
  <si>
    <t>21305</t>
  </si>
  <si>
    <t>扶贫</t>
  </si>
  <si>
    <t>20130501</t>
  </si>
  <si>
    <t>214</t>
  </si>
  <si>
    <t>道路交通管理监督经费支出</t>
  </si>
  <si>
    <t>21401</t>
  </si>
  <si>
    <t>道路交通管理事务</t>
  </si>
  <si>
    <t>2140102</t>
  </si>
  <si>
    <t>一般行政管理事务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</si>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</sst>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* #,##0_);_(* \(#,##0\);_(* &quot;-&quot;_);_(@_)"/>
    <numFmt numFmtId="187" formatCode="_(\$* #,##0_);_(\$* \(#,##0\);_(\$* &quot;-&quot;_);_(@_)"/>
    <numFmt numFmtId="188" formatCode="0.00_ "/>
    <numFmt numFmtId="189" formatCode="#,##0.00_);[Red]\(#,##0.00\)"/>
    <numFmt numFmtId="190" formatCode="#,##0.00;[Red]#,##0.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2"/>
      <color indexed="8"/>
      <name val="楷体_GB2312"/>
      <family val="3"/>
    </font>
    <font>
      <sz val="24"/>
      <name val="黑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/>
      <top style="thin">
        <color indexed="8"/>
      </top>
      <bottom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11" borderId="5" applyNumberFormat="0" applyAlignment="0" applyProtection="0"/>
    <xf numFmtId="0" fontId="43" fillId="12" borderId="6" applyNumberFormat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8" borderId="0" applyNumberFormat="0" applyBorder="0" applyAlignment="0" applyProtection="0"/>
    <xf numFmtId="0" fontId="32" fillId="17" borderId="0" applyNumberFormat="0" applyBorder="0" applyAlignment="0" applyProtection="0"/>
    <xf numFmtId="0" fontId="36" fillId="11" borderId="8" applyNumberFormat="0" applyAlignment="0" applyProtection="0"/>
    <xf numFmtId="0" fontId="34" fillId="5" borderId="5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40" fontId="10" fillId="0" borderId="14" xfId="0" applyNumberFormat="1" applyFont="1" applyBorder="1" applyAlignment="1" applyProtection="1">
      <alignment horizontal="right" vertical="center"/>
      <protection/>
    </xf>
    <xf numFmtId="40" fontId="10" fillId="0" borderId="15" xfId="0" applyNumberFormat="1" applyFont="1" applyBorder="1" applyAlignment="1" applyProtection="1">
      <alignment horizontal="right" vertical="center" wrapText="1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 horizontal="right" vertical="center"/>
      <protection/>
    </xf>
    <xf numFmtId="188" fontId="1" fillId="11" borderId="17" xfId="0" applyNumberFormat="1" applyFont="1" applyFill="1" applyBorder="1" applyAlignment="1">
      <alignment vertical="center"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189" fontId="5" fillId="0" borderId="18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0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/>
      <protection/>
    </xf>
    <xf numFmtId="189" fontId="11" fillId="0" borderId="19" xfId="0" applyNumberFormat="1" applyFont="1" applyFill="1" applyBorder="1" applyAlignment="1" applyProtection="1">
      <alignment horizontal="right" vertical="center" wrapText="1"/>
      <protection/>
    </xf>
    <xf numFmtId="189" fontId="11" fillId="0" borderId="14" xfId="0" applyNumberFormat="1" applyFont="1" applyFill="1" applyBorder="1" applyAlignment="1" applyProtection="1">
      <alignment horizontal="right" vertical="center" wrapText="1"/>
      <protection/>
    </xf>
    <xf numFmtId="189" fontId="11" fillId="0" borderId="15" xfId="0" applyNumberFormat="1" applyFont="1" applyFill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11" fillId="0" borderId="23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189" fontId="11" fillId="0" borderId="11" xfId="0" applyNumberFormat="1" applyFont="1" applyBorder="1" applyAlignment="1" applyProtection="1">
      <alignment horizontal="right" vertical="center"/>
      <protection/>
    </xf>
    <xf numFmtId="189" fontId="11" fillId="0" borderId="18" xfId="0" applyNumberFormat="1" applyFont="1" applyBorder="1" applyAlignment="1" applyProtection="1">
      <alignment horizontal="right" vertical="center"/>
      <protection/>
    </xf>
    <xf numFmtId="189" fontId="11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2" fillId="11" borderId="11" xfId="0" applyNumberFormat="1" applyFont="1" applyFill="1" applyBorder="1" applyAlignment="1">
      <alignment vertical="center"/>
    </xf>
    <xf numFmtId="49" fontId="5" fillId="0" borderId="23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189" fontId="5" fillId="0" borderId="11" xfId="0" applyNumberFormat="1" applyFont="1" applyBorder="1" applyAlignment="1" applyProtection="1">
      <alignment horizontal="right" vertical="center"/>
      <protection/>
    </xf>
    <xf numFmtId="0" fontId="1" fillId="11" borderId="11" xfId="0" applyNumberFormat="1" applyFont="1" applyFill="1" applyBorder="1" applyAlignment="1">
      <alignment vertical="center"/>
    </xf>
    <xf numFmtId="189" fontId="5" fillId="0" borderId="24" xfId="0" applyNumberFormat="1" applyFont="1" applyBorder="1" applyAlignment="1" applyProtection="1">
      <alignment horizontal="right" vertical="center"/>
      <protection/>
    </xf>
    <xf numFmtId="188" fontId="1" fillId="11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vertical="center"/>
      <protection/>
    </xf>
    <xf numFmtId="189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6" fillId="0" borderId="25" xfId="0" applyNumberFormat="1" applyFont="1" applyBorder="1" applyAlignment="1" applyProtection="1">
      <alignment vertical="center" wrapText="1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40" fontId="5" fillId="0" borderId="17" xfId="0" applyNumberFormat="1" applyFont="1" applyBorder="1" applyAlignment="1" applyProtection="1">
      <alignment horizontal="right" vertical="center" wrapText="1"/>
      <protection/>
    </xf>
    <xf numFmtId="2" fontId="6" fillId="0" borderId="11" xfId="0" applyNumberFormat="1" applyFont="1" applyBorder="1" applyAlignment="1" applyProtection="1">
      <alignment vertical="center" wrapText="1"/>
      <protection/>
    </xf>
    <xf numFmtId="189" fontId="13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Fill="1" applyBorder="1" applyAlignment="1" applyProtection="1">
      <alignment vertical="center"/>
      <protection/>
    </xf>
    <xf numFmtId="2" fontId="7" fillId="0" borderId="11" xfId="0" applyNumberFormat="1" applyFont="1" applyBorder="1" applyAlignment="1" applyProtection="1">
      <alignment vertical="center" wrapText="1"/>
      <protection/>
    </xf>
    <xf numFmtId="189" fontId="13" fillId="0" borderId="26" xfId="0" applyNumberFormat="1" applyFont="1" applyFill="1" applyBorder="1" applyAlignment="1" applyProtection="1">
      <alignment horizontal="right" vertical="center" wrapText="1"/>
      <protection/>
    </xf>
    <xf numFmtId="49" fontId="11" fillId="0" borderId="11" xfId="46" applyNumberFormat="1" applyFont="1" applyFill="1" applyBorder="1" applyAlignment="1" applyProtection="1">
      <alignment vertical="center"/>
      <protection/>
    </xf>
    <xf numFmtId="0" fontId="11" fillId="0" borderId="11" xfId="46" applyFont="1" applyFill="1" applyBorder="1" applyAlignment="1" applyProtection="1">
      <alignment vertical="center"/>
      <protection/>
    </xf>
    <xf numFmtId="0" fontId="13" fillId="0" borderId="11" xfId="46" applyFont="1" applyFill="1" applyBorder="1" applyAlignment="1" applyProtection="1">
      <alignment vertical="center"/>
      <protection/>
    </xf>
    <xf numFmtId="189" fontId="11" fillId="0" borderId="26" xfId="0" applyNumberFormat="1" applyFont="1" applyFill="1" applyBorder="1" applyAlignment="1" applyProtection="1">
      <alignment horizontal="right" vertical="center" wrapText="1"/>
      <protection/>
    </xf>
    <xf numFmtId="49" fontId="11" fillId="0" borderId="27" xfId="0" applyNumberFormat="1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189" fontId="13" fillId="0" borderId="28" xfId="0" applyNumberFormat="1" applyFont="1" applyFill="1" applyBorder="1" applyAlignment="1" applyProtection="1">
      <alignment horizontal="right" vertical="center" wrapText="1"/>
      <protection/>
    </xf>
    <xf numFmtId="189" fontId="5" fillId="0" borderId="17" xfId="0" applyNumberFormat="1" applyFont="1" applyFill="1" applyBorder="1" applyAlignment="1" applyProtection="1">
      <alignment horizontal="right" vertical="center" wrapText="1"/>
      <protection/>
    </xf>
    <xf numFmtId="189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44" applyNumberFormat="1" applyFont="1" applyFill="1" applyBorder="1" applyAlignment="1">
      <alignment horizontal="right" vertical="center"/>
      <protection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189" fontId="10" fillId="0" borderId="11" xfId="0" applyNumberFormat="1" applyFont="1" applyFill="1" applyBorder="1" applyAlignment="1" applyProtection="1">
      <alignment horizontal="right" vertical="center" wrapText="1"/>
      <protection/>
    </xf>
    <xf numFmtId="189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44" applyFont="1" applyFill="1" applyBorder="1" applyAlignment="1">
      <alignment horizontal="center" vertical="center" wrapText="1"/>
      <protection/>
    </xf>
    <xf numFmtId="190" fontId="5" fillId="0" borderId="25" xfId="0" applyNumberFormat="1" applyFont="1" applyBorder="1" applyAlignment="1" applyProtection="1">
      <alignment horizontal="right" vertical="center" wrapText="1"/>
      <protection/>
    </xf>
    <xf numFmtId="40" fontId="10" fillId="0" borderId="16" xfId="0" applyNumberFormat="1" applyFont="1" applyBorder="1" applyAlignment="1" applyProtection="1">
      <alignment vertical="center" wrapText="1"/>
      <protection/>
    </xf>
    <xf numFmtId="40" fontId="10" fillId="0" borderId="29" xfId="0" applyNumberFormat="1" applyFont="1" applyBorder="1" applyAlignment="1" applyProtection="1">
      <alignment vertical="center" wrapText="1"/>
      <protection/>
    </xf>
    <xf numFmtId="40" fontId="10" fillId="0" borderId="30" xfId="0" applyNumberFormat="1" applyFont="1" applyBorder="1" applyAlignment="1" applyProtection="1">
      <alignment vertical="center" wrapText="1"/>
      <protection/>
    </xf>
    <xf numFmtId="40" fontId="5" fillId="0" borderId="16" xfId="0" applyNumberFormat="1" applyFont="1" applyBorder="1" applyAlignment="1" applyProtection="1">
      <alignment vertical="center" wrapText="1"/>
      <protection/>
    </xf>
    <xf numFmtId="40" fontId="5" fillId="0" borderId="29" xfId="0" applyNumberFormat="1" applyFont="1" applyBorder="1" applyAlignment="1" applyProtection="1">
      <alignment vertical="center" wrapText="1"/>
      <protection/>
    </xf>
    <xf numFmtId="40" fontId="5" fillId="0" borderId="30" xfId="0" applyNumberFormat="1" applyFont="1" applyBorder="1" applyAlignment="1" applyProtection="1">
      <alignment vertical="center" wrapText="1"/>
      <protection/>
    </xf>
    <xf numFmtId="40" fontId="10" fillId="0" borderId="11" xfId="0" applyNumberFormat="1" applyFont="1" applyBorder="1" applyAlignment="1" applyProtection="1">
      <alignment vertical="center" wrapText="1"/>
      <protection/>
    </xf>
    <xf numFmtId="40" fontId="5" fillId="0" borderId="11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11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90" fontId="5" fillId="0" borderId="13" xfId="0" applyNumberFormat="1" applyFont="1" applyBorder="1" applyAlignment="1" applyProtection="1">
      <alignment horizontal="right" vertical="center"/>
      <protection/>
    </xf>
    <xf numFmtId="190" fontId="5" fillId="0" borderId="11" xfId="0" applyNumberFormat="1" applyFont="1" applyBorder="1" applyAlignment="1" applyProtection="1">
      <alignment horizontal="right" vertical="center" wrapText="1"/>
      <protection/>
    </xf>
    <xf numFmtId="190" fontId="5" fillId="0" borderId="13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vertical="center"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189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0" fontId="10" fillId="0" borderId="3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189" fontId="13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30" xfId="0" applyNumberFormat="1" applyFont="1" applyBorder="1" applyAlignment="1" applyProtection="1">
      <alignment horizontal="right" vertical="center" wrapText="1"/>
      <protection/>
    </xf>
    <xf numFmtId="189" fontId="13" fillId="0" borderId="32" xfId="0" applyNumberFormat="1" applyFont="1" applyFill="1" applyBorder="1" applyAlignment="1" applyProtection="1">
      <alignment horizontal="right" vertical="center" wrapText="1"/>
      <protection/>
    </xf>
    <xf numFmtId="0" fontId="11" fillId="0" borderId="33" xfId="0" applyFont="1" applyFill="1" applyBorder="1" applyAlignment="1" applyProtection="1">
      <alignment vertical="center"/>
      <protection/>
    </xf>
    <xf numFmtId="0" fontId="13" fillId="0" borderId="33" xfId="0" applyFont="1" applyFill="1" applyBorder="1" applyAlignment="1" applyProtection="1">
      <alignment vertical="center"/>
      <protection/>
    </xf>
    <xf numFmtId="0" fontId="13" fillId="0" borderId="27" xfId="0" applyFont="1" applyFill="1" applyBorder="1" applyAlignment="1" applyProtection="1">
      <alignment vertical="center"/>
      <protection/>
    </xf>
    <xf numFmtId="189" fontId="11" fillId="0" borderId="32" xfId="0" applyNumberFormat="1" applyFont="1" applyFill="1" applyBorder="1" applyAlignment="1" applyProtection="1">
      <alignment horizontal="right" vertical="center" wrapText="1"/>
      <protection/>
    </xf>
    <xf numFmtId="189" fontId="13" fillId="0" borderId="34" xfId="0" applyNumberFormat="1" applyFont="1" applyFill="1" applyBorder="1" applyAlignment="1" applyProtection="1">
      <alignment horizontal="right" vertical="center" wrapText="1"/>
      <protection/>
    </xf>
    <xf numFmtId="4" fontId="5" fillId="0" borderId="35" xfId="0" applyNumberFormat="1" applyFont="1" applyBorder="1" applyAlignment="1" applyProtection="1">
      <alignment horizontal="right" vertical="center" wrapText="1"/>
      <protection/>
    </xf>
    <xf numFmtId="40" fontId="5" fillId="0" borderId="27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3" fillId="0" borderId="11" xfId="44" applyNumberFormat="1" applyFont="1" applyFill="1" applyBorder="1" applyAlignment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/>
      <protection/>
    </xf>
    <xf numFmtId="190" fontId="5" fillId="0" borderId="12" xfId="0" applyNumberFormat="1" applyFont="1" applyBorder="1" applyAlignment="1" applyProtection="1">
      <alignment horizontal="right" vertical="center"/>
      <protection/>
    </xf>
    <xf numFmtId="40" fontId="5" fillId="11" borderId="11" xfId="0" applyNumberFormat="1" applyFont="1" applyFill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/>
      <protection/>
    </xf>
    <xf numFmtId="190" fontId="5" fillId="0" borderId="12" xfId="0" applyNumberFormat="1" applyFont="1" applyBorder="1" applyAlignment="1" applyProtection="1">
      <alignment horizontal="right"/>
      <protection/>
    </xf>
    <xf numFmtId="190" fontId="5" fillId="0" borderId="11" xfId="0" applyNumberFormat="1" applyFont="1" applyBorder="1" applyAlignment="1" applyProtection="1">
      <alignment horizontal="right" vertical="center"/>
      <protection/>
    </xf>
    <xf numFmtId="190" fontId="5" fillId="0" borderId="23" xfId="0" applyNumberFormat="1" applyFont="1" applyBorder="1" applyAlignment="1" applyProtection="1">
      <alignment horizontal="center" vertical="center"/>
      <protection/>
    </xf>
    <xf numFmtId="190" fontId="5" fillId="0" borderId="11" xfId="0" applyNumberFormat="1" applyFont="1" applyBorder="1" applyAlignment="1" applyProtection="1">
      <alignment horizontal="center" vertical="center"/>
      <protection/>
    </xf>
    <xf numFmtId="190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0" fillId="0" borderId="36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showGridLines="0" tabSelected="1" workbookViewId="0" topLeftCell="A4">
      <selection activeCell="H24" sqref="H24"/>
    </sheetView>
  </sheetViews>
  <sheetFormatPr defaultColWidth="9.140625" defaultRowHeight="12.75"/>
  <cols>
    <col min="1" max="7" width="17.140625" style="0" customWidth="1"/>
  </cols>
  <sheetData>
    <row r="2" ht="14.25" customHeight="1">
      <c r="A2" s="149"/>
    </row>
    <row r="3" spans="1:7" ht="14.25" customHeight="1">
      <c r="A3" s="150"/>
      <c r="B3" s="150"/>
      <c r="C3" s="150"/>
      <c r="D3" s="150"/>
      <c r="E3" s="150"/>
      <c r="F3" s="150"/>
      <c r="G3" s="150"/>
    </row>
    <row r="4" spans="1:7" ht="14.25" customHeight="1">
      <c r="A4" s="150"/>
      <c r="B4" s="150"/>
      <c r="C4" s="150"/>
      <c r="D4" s="150"/>
      <c r="E4" s="150"/>
      <c r="F4" s="150"/>
      <c r="G4" s="150"/>
    </row>
    <row r="5" spans="1:7" ht="14.25" customHeight="1">
      <c r="A5" s="150"/>
      <c r="B5" s="150"/>
      <c r="C5" s="150"/>
      <c r="D5" s="150"/>
      <c r="E5" s="150"/>
      <c r="F5" s="150"/>
      <c r="G5" s="150"/>
    </row>
    <row r="6" spans="1:7" ht="33" customHeight="1">
      <c r="A6" s="155" t="s">
        <v>0</v>
      </c>
      <c r="B6" s="156"/>
      <c r="C6" s="156"/>
      <c r="D6" s="156"/>
      <c r="E6" s="156"/>
      <c r="F6" s="156"/>
      <c r="G6" s="156"/>
    </row>
    <row r="7" spans="1:7" ht="14.25" customHeight="1">
      <c r="A7" s="150"/>
      <c r="B7" s="150"/>
      <c r="C7" s="150"/>
      <c r="D7" s="150"/>
      <c r="E7" s="150"/>
      <c r="F7" s="150"/>
      <c r="G7" s="150"/>
    </row>
    <row r="8" spans="1:7" ht="14.25" customHeight="1">
      <c r="A8" s="150"/>
      <c r="B8" s="150"/>
      <c r="C8" s="150"/>
      <c r="D8" s="150"/>
      <c r="E8" s="150"/>
      <c r="F8" s="150"/>
      <c r="G8" s="150"/>
    </row>
    <row r="9" spans="1:7" ht="14.25" customHeight="1">
      <c r="A9" s="150"/>
      <c r="B9" s="150"/>
      <c r="C9" s="150"/>
      <c r="D9" s="150"/>
      <c r="E9" s="150"/>
      <c r="F9" s="150"/>
      <c r="G9" s="150"/>
    </row>
    <row r="10" spans="1:7" ht="14.25" customHeight="1">
      <c r="A10" s="150"/>
      <c r="B10" s="150"/>
      <c r="C10" s="150"/>
      <c r="D10" s="150"/>
      <c r="E10" s="150"/>
      <c r="F10" s="150"/>
      <c r="G10" s="150"/>
    </row>
    <row r="11" spans="1:7" ht="14.25" customHeight="1">
      <c r="A11" s="150"/>
      <c r="B11" s="150"/>
      <c r="C11" s="150"/>
      <c r="D11" s="150"/>
      <c r="E11" s="150"/>
      <c r="F11" s="150"/>
      <c r="G11" s="150"/>
    </row>
    <row r="12" spans="1:7" ht="14.25" customHeight="1">
      <c r="A12" s="150"/>
      <c r="B12" s="150"/>
      <c r="C12" s="150"/>
      <c r="D12" s="150"/>
      <c r="E12" s="150"/>
      <c r="F12" s="150"/>
      <c r="G12" s="150"/>
    </row>
    <row r="13" spans="1:7" ht="14.25" customHeight="1">
      <c r="A13" s="150"/>
      <c r="B13" s="150"/>
      <c r="C13" s="150"/>
      <c r="D13" s="150"/>
      <c r="E13" s="150"/>
      <c r="F13" s="150"/>
      <c r="G13" s="150"/>
    </row>
    <row r="14" spans="1:7" ht="14.25" customHeight="1">
      <c r="A14" s="150"/>
      <c r="B14" s="150"/>
      <c r="C14" s="150"/>
      <c r="D14" s="150"/>
      <c r="E14" s="150"/>
      <c r="F14" s="150"/>
      <c r="G14" s="150"/>
    </row>
    <row r="15" spans="1:7" ht="14.25" customHeight="1">
      <c r="A15" s="150"/>
      <c r="B15" s="150"/>
      <c r="C15" s="150"/>
      <c r="D15" s="150"/>
      <c r="E15" s="150"/>
      <c r="F15" s="150"/>
      <c r="G15" s="150"/>
    </row>
    <row r="16" spans="1:7" ht="14.25" customHeight="1">
      <c r="A16" s="150"/>
      <c r="B16" s="150"/>
      <c r="C16" s="150"/>
      <c r="D16" s="150"/>
      <c r="E16" s="150"/>
      <c r="F16" s="150"/>
      <c r="G16" s="150"/>
    </row>
    <row r="17" spans="1:7" ht="14.25" customHeight="1">
      <c r="A17" s="150"/>
      <c r="B17" s="150"/>
      <c r="C17" s="150"/>
      <c r="D17" s="150"/>
      <c r="E17" s="150"/>
      <c r="F17" s="150"/>
      <c r="G17" s="150"/>
    </row>
    <row r="18" spans="1:7" ht="14.25" customHeight="1">
      <c r="A18" s="150"/>
      <c r="B18" s="150"/>
      <c r="C18" s="150"/>
      <c r="D18" s="150"/>
      <c r="E18" s="150"/>
      <c r="F18" s="150"/>
      <c r="G18" s="150"/>
    </row>
    <row r="19" spans="1:7" ht="14.25" customHeight="1">
      <c r="A19" s="150"/>
      <c r="B19" s="150"/>
      <c r="C19" s="150"/>
      <c r="D19" s="150"/>
      <c r="E19" s="150"/>
      <c r="F19" s="150"/>
      <c r="G19" s="150"/>
    </row>
    <row r="20" spans="1:7" ht="14.25" customHeight="1">
      <c r="A20" s="150"/>
      <c r="B20" s="150"/>
      <c r="C20" s="150"/>
      <c r="D20" s="150"/>
      <c r="E20" s="150"/>
      <c r="F20" s="150"/>
      <c r="G20" s="150"/>
    </row>
    <row r="21" spans="1:7" ht="14.25" customHeight="1">
      <c r="A21" s="157"/>
      <c r="B21" s="158"/>
      <c r="C21" s="158"/>
      <c r="D21" s="158"/>
      <c r="E21" s="158"/>
      <c r="F21" s="158"/>
      <c r="G21" s="158"/>
    </row>
    <row r="22" spans="1:7" ht="14.25" customHeight="1">
      <c r="A22" s="150"/>
      <c r="B22" s="150"/>
      <c r="C22" s="150"/>
      <c r="D22" s="150"/>
      <c r="E22" s="150"/>
      <c r="F22" s="150"/>
      <c r="G22" s="150"/>
    </row>
    <row r="23" spans="1:7" ht="14.25" customHeight="1">
      <c r="A23" s="150"/>
      <c r="B23" s="150"/>
      <c r="C23" s="150"/>
      <c r="D23" s="150"/>
      <c r="E23" s="150"/>
      <c r="F23" s="150"/>
      <c r="G23" s="150"/>
    </row>
    <row r="24" spans="1:8" ht="14.25" customHeight="1">
      <c r="A24" s="158" t="s">
        <v>1</v>
      </c>
      <c r="B24" s="159"/>
      <c r="D24" s="150" t="s">
        <v>2</v>
      </c>
      <c r="E24" s="151" t="s">
        <v>3</v>
      </c>
      <c r="F24" s="152"/>
      <c r="G24" s="150" t="s">
        <v>4</v>
      </c>
      <c r="H24" s="153" t="s">
        <v>5</v>
      </c>
    </row>
    <row r="25" ht="15.75" customHeight="1">
      <c r="B25" s="154" t="s">
        <v>6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E12" sqref="E12"/>
    </sheetView>
  </sheetViews>
  <sheetFormatPr defaultColWidth="8.8515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ht="24.75" customHeight="1">
      <c r="A1" s="10" t="s">
        <v>308</v>
      </c>
    </row>
    <row r="2" spans="1:8" ht="24.75" customHeight="1">
      <c r="A2" s="173" t="s">
        <v>309</v>
      </c>
      <c r="B2" s="173"/>
      <c r="C2" s="173"/>
      <c r="D2" s="173"/>
      <c r="E2" s="173"/>
      <c r="F2" s="173"/>
      <c r="G2" s="173"/>
      <c r="H2" s="173"/>
    </row>
    <row r="3" ht="24.75" customHeight="1">
      <c r="H3" s="3" t="s">
        <v>28</v>
      </c>
    </row>
    <row r="4" spans="1:8" ht="24.75" customHeight="1">
      <c r="A4" s="166" t="s">
        <v>159</v>
      </c>
      <c r="B4" s="176" t="s">
        <v>310</v>
      </c>
      <c r="C4" s="176" t="s">
        <v>311</v>
      </c>
      <c r="D4" s="168" t="s">
        <v>312</v>
      </c>
      <c r="E4" s="168" t="s">
        <v>313</v>
      </c>
      <c r="F4" s="174"/>
      <c r="G4" s="169" t="s">
        <v>314</v>
      </c>
      <c r="H4" s="163" t="s">
        <v>315</v>
      </c>
    </row>
    <row r="5" spans="1:8" ht="24.75" customHeight="1">
      <c r="A5" s="175"/>
      <c r="B5" s="177"/>
      <c r="C5" s="177"/>
      <c r="D5" s="174"/>
      <c r="E5" s="13" t="s">
        <v>316</v>
      </c>
      <c r="F5" s="13" t="s">
        <v>317</v>
      </c>
      <c r="G5" s="169"/>
      <c r="H5" s="163"/>
    </row>
    <row r="6" spans="1:8" ht="24.75" customHeight="1">
      <c r="A6" s="12" t="s">
        <v>110</v>
      </c>
      <c r="B6" s="29">
        <v>1</v>
      </c>
      <c r="C6" s="29">
        <v>2</v>
      </c>
      <c r="D6" s="13">
        <v>3</v>
      </c>
      <c r="E6" s="13">
        <v>4</v>
      </c>
      <c r="F6" s="13">
        <v>5</v>
      </c>
      <c r="G6" s="14">
        <v>6</v>
      </c>
      <c r="H6" s="15">
        <v>7</v>
      </c>
    </row>
    <row r="7" spans="1:8" ht="24.75" customHeight="1">
      <c r="A7" s="30" t="s">
        <v>111</v>
      </c>
      <c r="B7" s="31">
        <v>6.45</v>
      </c>
      <c r="C7" s="32"/>
      <c r="D7" s="32">
        <v>1.85</v>
      </c>
      <c r="E7" s="32"/>
      <c r="F7" s="32">
        <v>4</v>
      </c>
      <c r="G7" s="33">
        <v>0.6</v>
      </c>
      <c r="H7" s="20"/>
    </row>
    <row r="8" spans="1:8" ht="24.75" customHeight="1">
      <c r="A8" s="30"/>
      <c r="B8" s="34"/>
      <c r="C8" s="34"/>
      <c r="D8" s="34"/>
      <c r="E8" s="34"/>
      <c r="F8" s="34"/>
      <c r="G8" s="19"/>
      <c r="H8" s="20"/>
    </row>
    <row r="9" spans="1:8" ht="24.75" customHeight="1">
      <c r="A9" s="35"/>
      <c r="B9" s="36"/>
      <c r="C9" s="36"/>
      <c r="D9" s="36"/>
      <c r="E9" s="36"/>
      <c r="F9" s="36"/>
      <c r="G9" s="28"/>
      <c r="H9" s="25"/>
    </row>
    <row r="10" spans="1:8" ht="24.75" customHeight="1">
      <c r="A10" s="35"/>
      <c r="B10" s="36"/>
      <c r="C10" s="36"/>
      <c r="D10" s="36"/>
      <c r="E10" s="36"/>
      <c r="F10" s="36"/>
      <c r="G10" s="28"/>
      <c r="H10" s="25"/>
    </row>
    <row r="11" spans="1:8" ht="24.75" customHeight="1">
      <c r="A11" s="35"/>
      <c r="B11" s="36"/>
      <c r="C11" s="36"/>
      <c r="D11" s="36"/>
      <c r="E11" s="36"/>
      <c r="F11" s="36"/>
      <c r="G11" s="28"/>
      <c r="H11" s="25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I9" sqref="I9"/>
    </sheetView>
  </sheetViews>
  <sheetFormatPr defaultColWidth="8.8515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10" t="s">
        <v>318</v>
      </c>
      <c r="B1" s="11"/>
    </row>
    <row r="2" spans="1:5" ht="24.75" customHeight="1">
      <c r="A2" s="160" t="s">
        <v>319</v>
      </c>
      <c r="B2" s="160"/>
      <c r="C2" s="160"/>
      <c r="D2" s="160"/>
      <c r="E2" s="160"/>
    </row>
    <row r="3" ht="24.75" customHeight="1">
      <c r="E3" s="3" t="s">
        <v>28</v>
      </c>
    </row>
    <row r="4" spans="1:5" ht="24.75" customHeight="1">
      <c r="A4" s="12" t="s">
        <v>320</v>
      </c>
      <c r="B4" s="13" t="s">
        <v>31</v>
      </c>
      <c r="C4" s="13" t="s">
        <v>111</v>
      </c>
      <c r="D4" s="14" t="s">
        <v>107</v>
      </c>
      <c r="E4" s="15" t="s">
        <v>108</v>
      </c>
    </row>
    <row r="5" spans="1:5" ht="24.75" customHeight="1">
      <c r="A5" s="12" t="s">
        <v>110</v>
      </c>
      <c r="B5" s="13" t="s">
        <v>110</v>
      </c>
      <c r="C5" s="13">
        <v>1</v>
      </c>
      <c r="D5" s="14">
        <v>2</v>
      </c>
      <c r="E5" s="15">
        <v>3</v>
      </c>
    </row>
    <row r="6" spans="1:5" ht="24.75" customHeight="1">
      <c r="A6" s="16"/>
      <c r="B6" s="17" t="s">
        <v>111</v>
      </c>
      <c r="C6" s="18">
        <v>50</v>
      </c>
      <c r="D6" s="19">
        <v>50</v>
      </c>
      <c r="E6" s="20"/>
    </row>
    <row r="7" spans="1:5" ht="24.75" customHeight="1">
      <c r="A7" s="21">
        <f aca="true" t="shared" si="0" ref="A7:A19">ROW()-6</f>
        <v>1</v>
      </c>
      <c r="B7" s="22" t="s">
        <v>321</v>
      </c>
      <c r="C7" s="23"/>
      <c r="D7" s="24">
        <v>34</v>
      </c>
      <c r="E7" s="25"/>
    </row>
    <row r="8" spans="1:5" ht="24.75" customHeight="1">
      <c r="A8" s="21">
        <f t="shared" si="0"/>
        <v>2</v>
      </c>
      <c r="B8" s="22" t="s">
        <v>322</v>
      </c>
      <c r="C8" s="23"/>
      <c r="D8" s="24">
        <v>9</v>
      </c>
      <c r="E8" s="25"/>
    </row>
    <row r="9" spans="1:5" ht="24.75" customHeight="1">
      <c r="A9" s="21">
        <f t="shared" si="0"/>
        <v>3</v>
      </c>
      <c r="B9" s="22" t="s">
        <v>323</v>
      </c>
      <c r="C9" s="23"/>
      <c r="D9" s="26"/>
      <c r="E9" s="25"/>
    </row>
    <row r="10" spans="1:5" ht="24.75" customHeight="1">
      <c r="A10" s="21">
        <f t="shared" si="0"/>
        <v>4</v>
      </c>
      <c r="B10" s="22" t="s">
        <v>324</v>
      </c>
      <c r="C10" s="23"/>
      <c r="D10" s="26"/>
      <c r="E10" s="25"/>
    </row>
    <row r="11" spans="1:6" ht="24.75" customHeight="1">
      <c r="A11" s="21">
        <f t="shared" si="0"/>
        <v>5</v>
      </c>
      <c r="B11" s="22" t="s">
        <v>325</v>
      </c>
      <c r="C11" s="23"/>
      <c r="D11" s="26"/>
      <c r="E11" s="25"/>
      <c r="F11" s="27"/>
    </row>
    <row r="12" spans="1:6" ht="24.75" customHeight="1">
      <c r="A12" s="21">
        <f t="shared" si="0"/>
        <v>6</v>
      </c>
      <c r="B12" s="22" t="s">
        <v>326</v>
      </c>
      <c r="C12" s="23"/>
      <c r="D12" s="24">
        <v>3</v>
      </c>
      <c r="E12" s="25"/>
      <c r="F12" s="27"/>
    </row>
    <row r="13" spans="1:6" ht="24.75" customHeight="1">
      <c r="A13" s="21">
        <f t="shared" si="0"/>
        <v>7</v>
      </c>
      <c r="B13" s="22" t="s">
        <v>327</v>
      </c>
      <c r="C13" s="23"/>
      <c r="D13" s="28"/>
      <c r="E13" s="25"/>
      <c r="F13" s="27"/>
    </row>
    <row r="14" spans="1:6" ht="24.75" customHeight="1">
      <c r="A14" s="21">
        <f t="shared" si="0"/>
        <v>8</v>
      </c>
      <c r="B14" s="22" t="s">
        <v>328</v>
      </c>
      <c r="C14" s="23"/>
      <c r="D14" s="28"/>
      <c r="E14" s="25"/>
      <c r="F14" s="27"/>
    </row>
    <row r="15" spans="1:6" ht="24.75" customHeight="1">
      <c r="A15" s="21">
        <f t="shared" si="0"/>
        <v>9</v>
      </c>
      <c r="B15" s="22" t="s">
        <v>329</v>
      </c>
      <c r="C15" s="23"/>
      <c r="D15" s="28"/>
      <c r="E15" s="25"/>
      <c r="F15" s="27"/>
    </row>
    <row r="16" spans="1:6" ht="24.75" customHeight="1">
      <c r="A16" s="21">
        <f t="shared" si="0"/>
        <v>10</v>
      </c>
      <c r="B16" s="22" t="s">
        <v>314</v>
      </c>
      <c r="C16" s="23"/>
      <c r="D16" s="28"/>
      <c r="E16" s="25"/>
      <c r="F16" s="27"/>
    </row>
    <row r="17" spans="1:6" ht="24.75" customHeight="1">
      <c r="A17" s="21">
        <f t="shared" si="0"/>
        <v>11</v>
      </c>
      <c r="B17" s="22" t="s">
        <v>330</v>
      </c>
      <c r="C17" s="23"/>
      <c r="D17" s="28"/>
      <c r="E17" s="25"/>
      <c r="F17" s="27"/>
    </row>
    <row r="18" spans="1:6" ht="24.75" customHeight="1">
      <c r="A18" s="21">
        <f t="shared" si="0"/>
        <v>12</v>
      </c>
      <c r="B18" s="22" t="s">
        <v>331</v>
      </c>
      <c r="C18" s="23"/>
      <c r="D18" s="24">
        <v>4</v>
      </c>
      <c r="E18" s="25"/>
      <c r="F18" s="27"/>
    </row>
    <row r="19" spans="1:5" ht="24.75" customHeight="1">
      <c r="A19" s="21">
        <f t="shared" si="0"/>
        <v>13</v>
      </c>
      <c r="B19" s="22" t="s">
        <v>332</v>
      </c>
      <c r="C19" s="23"/>
      <c r="D19" s="28"/>
      <c r="E19" s="25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E11" sqref="E11"/>
    </sheetView>
  </sheetViews>
  <sheetFormatPr defaultColWidth="8.8515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ht="15">
      <c r="A1" s="2" t="s">
        <v>333</v>
      </c>
    </row>
    <row r="2" spans="1:2" ht="32.25" customHeight="1">
      <c r="A2" s="173" t="s">
        <v>334</v>
      </c>
      <c r="B2" s="173"/>
    </row>
    <row r="3" ht="15" customHeight="1">
      <c r="B3" s="3" t="s">
        <v>28</v>
      </c>
    </row>
    <row r="4" spans="1:2" ht="15" customHeight="1">
      <c r="A4" s="178" t="s">
        <v>335</v>
      </c>
      <c r="B4" s="180" t="s">
        <v>32</v>
      </c>
    </row>
    <row r="5" spans="1:2" ht="15" customHeight="1">
      <c r="A5" s="179"/>
      <c r="B5" s="181"/>
    </row>
    <row r="6" spans="1:14" ht="28.5" customHeight="1">
      <c r="A6" s="4"/>
      <c r="B6" s="5"/>
      <c r="N6" s="9"/>
    </row>
    <row r="7" spans="1:2" ht="28.5" customHeight="1">
      <c r="A7" s="6"/>
      <c r="B7" s="7"/>
    </row>
    <row r="8" spans="1:2" ht="28.5" customHeight="1">
      <c r="A8" s="8"/>
      <c r="B8" s="7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7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60" t="s">
        <v>7</v>
      </c>
      <c r="C2" s="160"/>
    </row>
    <row r="3" ht="24.75" customHeight="1">
      <c r="B3" s="143"/>
    </row>
    <row r="4" spans="2:3" s="142" customFormat="1" ht="41.25" customHeight="1">
      <c r="B4" s="144" t="s">
        <v>8</v>
      </c>
      <c r="C4" s="145" t="s">
        <v>9</v>
      </c>
    </row>
    <row r="5" spans="2:3" s="142" customFormat="1" ht="41.25" customHeight="1">
      <c r="B5" s="146" t="s">
        <v>10</v>
      </c>
      <c r="C5" s="147"/>
    </row>
    <row r="6" spans="2:3" s="142" customFormat="1" ht="41.25" customHeight="1">
      <c r="B6" s="146" t="s">
        <v>11</v>
      </c>
      <c r="C6" s="148" t="s">
        <v>12</v>
      </c>
    </row>
    <row r="7" spans="2:3" s="142" customFormat="1" ht="41.25" customHeight="1">
      <c r="B7" s="146" t="s">
        <v>13</v>
      </c>
      <c r="C7" s="148" t="s">
        <v>14</v>
      </c>
    </row>
    <row r="8" s="142" customFormat="1" ht="41.25" customHeight="1">
      <c r="B8" s="146" t="s">
        <v>15</v>
      </c>
    </row>
    <row r="9" spans="2:3" s="142" customFormat="1" ht="41.25" customHeight="1">
      <c r="B9" s="146" t="s">
        <v>16</v>
      </c>
      <c r="C9" s="148" t="s">
        <v>17</v>
      </c>
    </row>
    <row r="10" spans="2:3" s="142" customFormat="1" ht="41.25" customHeight="1">
      <c r="B10" s="146" t="s">
        <v>18</v>
      </c>
      <c r="C10" s="148" t="s">
        <v>19</v>
      </c>
    </row>
    <row r="11" spans="2:3" s="142" customFormat="1" ht="41.25" customHeight="1">
      <c r="B11" s="146" t="s">
        <v>20</v>
      </c>
      <c r="C11" s="148" t="s">
        <v>21</v>
      </c>
    </row>
    <row r="12" spans="2:3" s="142" customFormat="1" ht="41.25" customHeight="1">
      <c r="B12" s="146" t="s">
        <v>22</v>
      </c>
      <c r="C12" s="147" t="s">
        <v>23</v>
      </c>
    </row>
    <row r="13" spans="2:3" s="142" customFormat="1" ht="41.25" customHeight="1">
      <c r="B13" s="146" t="s">
        <v>24</v>
      </c>
      <c r="C13" s="148"/>
    </row>
    <row r="14" spans="2:3" s="142" customFormat="1" ht="41.25" customHeight="1">
      <c r="B14" s="146" t="s">
        <v>25</v>
      </c>
      <c r="C14" s="148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40" sqref="D40"/>
    </sheetView>
  </sheetViews>
  <sheetFormatPr defaultColWidth="8.8515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ht="19.5" customHeight="1">
      <c r="A1" s="10" t="s">
        <v>26</v>
      </c>
      <c r="B1" s="10"/>
    </row>
    <row r="2" spans="1:4" ht="19.5" customHeight="1">
      <c r="A2" s="160" t="s">
        <v>27</v>
      </c>
      <c r="B2" s="160"/>
      <c r="C2" s="160"/>
      <c r="D2" s="160"/>
    </row>
    <row r="3" spans="1:4" ht="19.5" customHeight="1">
      <c r="A3" s="127"/>
      <c r="B3" s="127"/>
      <c r="C3" s="27"/>
      <c r="D3" s="3" t="s">
        <v>28</v>
      </c>
    </row>
    <row r="4" spans="1:4" ht="19.5" customHeight="1">
      <c r="A4" s="161" t="s">
        <v>29</v>
      </c>
      <c r="B4" s="162"/>
      <c r="C4" s="163" t="s">
        <v>30</v>
      </c>
      <c r="D4" s="163"/>
    </row>
    <row r="5" spans="1:4" ht="19.5" customHeight="1">
      <c r="A5" s="128" t="s">
        <v>31</v>
      </c>
      <c r="B5" s="14" t="s">
        <v>32</v>
      </c>
      <c r="C5" s="15" t="s">
        <v>31</v>
      </c>
      <c r="D5" s="15" t="s">
        <v>32</v>
      </c>
    </row>
    <row r="6" spans="1:4" ht="19.5" customHeight="1">
      <c r="A6" s="129" t="s">
        <v>33</v>
      </c>
      <c r="B6" s="130">
        <v>779.77</v>
      </c>
      <c r="C6" s="51" t="s">
        <v>34</v>
      </c>
      <c r="D6" s="25">
        <v>391.38</v>
      </c>
    </row>
    <row r="7" spans="1:4" ht="19.5" customHeight="1">
      <c r="A7" s="129" t="s">
        <v>35</v>
      </c>
      <c r="B7" s="130"/>
      <c r="C7" s="51" t="s">
        <v>36</v>
      </c>
      <c r="D7" s="25"/>
    </row>
    <row r="8" spans="1:4" ht="19.5" customHeight="1">
      <c r="A8" s="129" t="s">
        <v>37</v>
      </c>
      <c r="B8" s="130"/>
      <c r="C8" s="51" t="s">
        <v>38</v>
      </c>
      <c r="D8" s="25"/>
    </row>
    <row r="9" spans="1:4" ht="19.5" customHeight="1">
      <c r="A9" s="129" t="s">
        <v>39</v>
      </c>
      <c r="B9" s="130"/>
      <c r="C9" s="51" t="s">
        <v>40</v>
      </c>
      <c r="D9" s="25">
        <v>32.99</v>
      </c>
    </row>
    <row r="10" spans="1:4" ht="19.5" customHeight="1">
      <c r="A10" s="129" t="s">
        <v>41</v>
      </c>
      <c r="B10" s="130"/>
      <c r="C10" s="51" t="s">
        <v>42</v>
      </c>
      <c r="D10" s="25">
        <v>233.56</v>
      </c>
    </row>
    <row r="11" spans="1:4" ht="19.5" customHeight="1">
      <c r="A11" s="129" t="s">
        <v>43</v>
      </c>
      <c r="B11" s="130"/>
      <c r="C11" s="51" t="s">
        <v>44</v>
      </c>
      <c r="D11" s="25"/>
    </row>
    <row r="12" spans="1:4" ht="19.5" customHeight="1">
      <c r="A12" s="129" t="s">
        <v>45</v>
      </c>
      <c r="B12" s="130"/>
      <c r="C12" s="51" t="s">
        <v>46</v>
      </c>
      <c r="D12" s="92">
        <v>1</v>
      </c>
    </row>
    <row r="13" spans="1:4" ht="19.5" customHeight="1">
      <c r="A13" s="129" t="s">
        <v>47</v>
      </c>
      <c r="B13" s="130"/>
      <c r="C13" s="51" t="s">
        <v>48</v>
      </c>
      <c r="D13" s="104">
        <v>53.12</v>
      </c>
    </row>
    <row r="14" spans="1:4" ht="19.5" customHeight="1">
      <c r="A14" s="129" t="s">
        <v>49</v>
      </c>
      <c r="B14" s="130"/>
      <c r="C14" s="51" t="s">
        <v>50</v>
      </c>
      <c r="D14" s="104"/>
    </row>
    <row r="15" spans="1:4" ht="19.5" customHeight="1">
      <c r="A15" s="129"/>
      <c r="B15" s="131"/>
      <c r="C15" s="51" t="s">
        <v>51</v>
      </c>
      <c r="D15" s="92">
        <v>42.86</v>
      </c>
    </row>
    <row r="16" spans="1:4" ht="19.5" customHeight="1">
      <c r="A16" s="129"/>
      <c r="B16" s="131"/>
      <c r="C16" s="51" t="s">
        <v>52</v>
      </c>
      <c r="D16" s="92"/>
    </row>
    <row r="17" spans="1:4" ht="19.5" customHeight="1">
      <c r="A17" s="129"/>
      <c r="B17" s="131"/>
      <c r="C17" s="51" t="s">
        <v>53</v>
      </c>
      <c r="D17" s="92"/>
    </row>
    <row r="18" spans="1:4" ht="19.5" customHeight="1">
      <c r="A18" s="129"/>
      <c r="B18" s="131"/>
      <c r="C18" s="51" t="s">
        <v>54</v>
      </c>
      <c r="D18" s="104">
        <v>24.36</v>
      </c>
    </row>
    <row r="19" spans="1:4" ht="19.5" customHeight="1">
      <c r="A19" s="129"/>
      <c r="B19" s="131"/>
      <c r="C19" s="51" t="s">
        <v>55</v>
      </c>
      <c r="D19" s="104">
        <v>0.5</v>
      </c>
    </row>
    <row r="20" spans="1:4" ht="19.5" customHeight="1">
      <c r="A20" s="129"/>
      <c r="B20" s="131"/>
      <c r="C20" s="51" t="s">
        <v>56</v>
      </c>
      <c r="D20" s="92"/>
    </row>
    <row r="21" spans="1:4" ht="19.5" customHeight="1">
      <c r="A21" s="129"/>
      <c r="B21" s="131"/>
      <c r="C21" s="51" t="s">
        <v>57</v>
      </c>
      <c r="D21" s="92"/>
    </row>
    <row r="22" spans="1:4" ht="19.5" customHeight="1">
      <c r="A22" s="129"/>
      <c r="B22" s="131"/>
      <c r="C22" s="51" t="s">
        <v>58</v>
      </c>
      <c r="D22" s="92"/>
    </row>
    <row r="23" spans="1:4" ht="19.5" customHeight="1">
      <c r="A23" s="129"/>
      <c r="B23" s="131"/>
      <c r="C23" s="51" t="s">
        <v>59</v>
      </c>
      <c r="D23" s="92"/>
    </row>
    <row r="24" spans="1:4" ht="19.5" customHeight="1">
      <c r="A24" s="129"/>
      <c r="B24" s="131"/>
      <c r="C24" s="51" t="s">
        <v>60</v>
      </c>
      <c r="D24" s="92"/>
    </row>
    <row r="25" spans="1:4" ht="19.5" customHeight="1">
      <c r="A25" s="129"/>
      <c r="B25" s="131"/>
      <c r="C25" s="51" t="s">
        <v>61</v>
      </c>
      <c r="D25" s="92"/>
    </row>
    <row r="26" spans="1:4" ht="19.5" customHeight="1">
      <c r="A26" s="129"/>
      <c r="B26" s="131"/>
      <c r="C26" s="51" t="s">
        <v>62</v>
      </c>
      <c r="D26" s="92"/>
    </row>
    <row r="27" spans="1:4" ht="19.5" customHeight="1">
      <c r="A27" s="129"/>
      <c r="B27" s="131"/>
      <c r="C27" s="51" t="s">
        <v>63</v>
      </c>
      <c r="D27" s="92"/>
    </row>
    <row r="28" spans="1:4" ht="19.5" customHeight="1">
      <c r="A28" s="129"/>
      <c r="B28" s="131"/>
      <c r="C28" s="51" t="s">
        <v>64</v>
      </c>
      <c r="D28" s="92"/>
    </row>
    <row r="29" spans="1:4" ht="19.5" customHeight="1">
      <c r="A29" s="129"/>
      <c r="B29" s="131"/>
      <c r="C29" s="51" t="s">
        <v>65</v>
      </c>
      <c r="D29" s="92"/>
    </row>
    <row r="30" spans="1:4" ht="19.5" customHeight="1">
      <c r="A30" s="129"/>
      <c r="B30" s="131"/>
      <c r="C30" s="51" t="s">
        <v>66</v>
      </c>
      <c r="D30" s="92"/>
    </row>
    <row r="31" spans="1:4" ht="19.5" customHeight="1">
      <c r="A31" s="129"/>
      <c r="B31" s="131"/>
      <c r="C31" s="51" t="s">
        <v>67</v>
      </c>
      <c r="D31" s="92"/>
    </row>
    <row r="32" spans="1:4" ht="19.5" customHeight="1">
      <c r="A32" s="129"/>
      <c r="B32" s="131"/>
      <c r="C32" s="51" t="s">
        <v>68</v>
      </c>
      <c r="D32" s="92"/>
    </row>
    <row r="33" spans="1:4" ht="19.5" customHeight="1">
      <c r="A33" s="129"/>
      <c r="B33" s="131"/>
      <c r="C33" s="51" t="s">
        <v>69</v>
      </c>
      <c r="D33" s="92"/>
    </row>
    <row r="34" spans="1:4" ht="19.5" customHeight="1">
      <c r="A34" s="129"/>
      <c r="B34" s="131"/>
      <c r="C34" s="51"/>
      <c r="D34" s="132"/>
    </row>
    <row r="35" spans="1:4" ht="19.5" customHeight="1">
      <c r="A35" s="129"/>
      <c r="B35" s="131"/>
      <c r="C35" s="51"/>
      <c r="D35" s="132"/>
    </row>
    <row r="36" spans="1:4" ht="19.5" customHeight="1">
      <c r="A36" s="133" t="s">
        <v>70</v>
      </c>
      <c r="B36" s="82">
        <f>SUM(B6:B35)</f>
        <v>779.77</v>
      </c>
      <c r="C36" s="15" t="s">
        <v>71</v>
      </c>
      <c r="D36" s="82">
        <f>SUM(D6:D35)</f>
        <v>779.7700000000001</v>
      </c>
    </row>
    <row r="37" spans="1:4" ht="19.5" customHeight="1">
      <c r="A37" s="133"/>
      <c r="B37" s="134"/>
      <c r="C37" s="15"/>
      <c r="D37" s="135"/>
    </row>
    <row r="38" spans="1:4" ht="19.5" customHeight="1">
      <c r="A38" s="133"/>
      <c r="B38" s="134"/>
      <c r="C38" s="15"/>
      <c r="D38" s="135"/>
    </row>
    <row r="39" spans="1:4" ht="19.5" customHeight="1">
      <c r="A39" s="129" t="s">
        <v>72</v>
      </c>
      <c r="B39" s="130"/>
      <c r="C39" s="51" t="s">
        <v>73</v>
      </c>
      <c r="D39" s="82"/>
    </row>
    <row r="40" spans="1:4" ht="19.5" customHeight="1">
      <c r="A40" s="129" t="s">
        <v>74</v>
      </c>
      <c r="B40" s="130"/>
      <c r="C40" s="51"/>
      <c r="D40" s="132"/>
    </row>
    <row r="41" spans="1:4" ht="19.5" customHeight="1">
      <c r="A41" s="129" t="s">
        <v>75</v>
      </c>
      <c r="B41" s="130"/>
      <c r="C41" s="51"/>
      <c r="D41" s="132"/>
    </row>
    <row r="42" spans="1:4" ht="19.5" customHeight="1">
      <c r="A42" s="129" t="s">
        <v>76</v>
      </c>
      <c r="B42" s="130"/>
      <c r="C42" s="51"/>
      <c r="D42" s="132"/>
    </row>
    <row r="43" spans="1:4" ht="19.5" customHeight="1">
      <c r="A43" s="129" t="s">
        <v>77</v>
      </c>
      <c r="B43" s="130"/>
      <c r="C43" s="51"/>
      <c r="D43" s="132"/>
    </row>
    <row r="44" spans="1:4" ht="19.5" customHeight="1">
      <c r="A44" s="129" t="s">
        <v>78</v>
      </c>
      <c r="B44" s="130"/>
      <c r="C44" s="51"/>
      <c r="D44" s="132"/>
    </row>
    <row r="45" spans="1:4" ht="19.5" customHeight="1">
      <c r="A45" s="129" t="s">
        <v>79</v>
      </c>
      <c r="B45" s="130"/>
      <c r="C45" s="51"/>
      <c r="D45" s="132"/>
    </row>
    <row r="46" spans="1:4" ht="19.5" customHeight="1">
      <c r="A46" s="129" t="s">
        <v>80</v>
      </c>
      <c r="B46" s="130"/>
      <c r="C46" s="51"/>
      <c r="D46" s="132"/>
    </row>
    <row r="47" spans="1:4" ht="19.5" customHeight="1">
      <c r="A47" s="129" t="s">
        <v>81</v>
      </c>
      <c r="B47" s="130"/>
      <c r="C47" s="51"/>
      <c r="D47" s="132"/>
    </row>
    <row r="48" spans="1:4" ht="19.5" customHeight="1">
      <c r="A48" s="129"/>
      <c r="B48" s="134"/>
      <c r="C48" s="51"/>
      <c r="D48" s="132"/>
    </row>
    <row r="49" spans="1:4" ht="19.5" customHeight="1">
      <c r="A49" s="136"/>
      <c r="B49" s="137"/>
      <c r="C49" s="138"/>
      <c r="D49" s="132"/>
    </row>
    <row r="50" spans="1:99" ht="19.5" customHeight="1">
      <c r="A50" s="139" t="s">
        <v>82</v>
      </c>
      <c r="B50" s="82">
        <f>SUM(B20:B49)</f>
        <v>779.77</v>
      </c>
      <c r="C50" s="140" t="s">
        <v>83</v>
      </c>
      <c r="D50" s="82">
        <f>SUM(D20:D49)</f>
        <v>779.7700000000001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A32" sqref="A32"/>
    </sheetView>
  </sheetViews>
  <sheetFormatPr defaultColWidth="8.8515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ht="24" customHeight="1">
      <c r="A1" s="121" t="s">
        <v>84</v>
      </c>
    </row>
    <row r="2" spans="1:2" ht="29.25" customHeight="1">
      <c r="A2" s="164" t="s">
        <v>85</v>
      </c>
      <c r="B2" s="164"/>
    </row>
    <row r="3" ht="20.25" customHeight="1">
      <c r="B3" s="3" t="s">
        <v>28</v>
      </c>
    </row>
    <row r="4" spans="1:2" ht="24.75" customHeight="1">
      <c r="A4" s="122" t="s">
        <v>31</v>
      </c>
      <c r="B4" s="123" t="s">
        <v>86</v>
      </c>
    </row>
    <row r="5" spans="1:2" ht="22.5" customHeight="1">
      <c r="A5" s="124" t="s">
        <v>33</v>
      </c>
      <c r="B5" s="125">
        <v>779.77</v>
      </c>
    </row>
    <row r="6" spans="1:2" ht="22.5" customHeight="1">
      <c r="A6" s="124" t="s">
        <v>87</v>
      </c>
      <c r="B6" s="125">
        <v>779.77</v>
      </c>
    </row>
    <row r="7" spans="1:2" ht="22.5" customHeight="1">
      <c r="A7" s="124" t="s">
        <v>88</v>
      </c>
      <c r="B7" s="126"/>
    </row>
    <row r="8" spans="1:2" ht="22.5" customHeight="1">
      <c r="A8" s="124" t="s">
        <v>89</v>
      </c>
      <c r="B8" s="126"/>
    </row>
    <row r="9" spans="1:2" ht="22.5" customHeight="1">
      <c r="A9" s="124" t="s">
        <v>90</v>
      </c>
      <c r="B9" s="126"/>
    </row>
    <row r="10" spans="1:2" ht="22.5" customHeight="1">
      <c r="A10" s="124" t="s">
        <v>91</v>
      </c>
      <c r="B10" s="126"/>
    </row>
    <row r="11" spans="1:2" ht="22.5" customHeight="1">
      <c r="A11" s="124" t="s">
        <v>92</v>
      </c>
      <c r="B11" s="126"/>
    </row>
    <row r="12" spans="1:2" ht="22.5" customHeight="1">
      <c r="A12" s="124" t="s">
        <v>93</v>
      </c>
      <c r="B12" s="126"/>
    </row>
    <row r="13" spans="1:2" ht="22.5" customHeight="1">
      <c r="A13" s="124" t="s">
        <v>94</v>
      </c>
      <c r="B13" s="126"/>
    </row>
    <row r="14" spans="1:2" ht="22.5" customHeight="1">
      <c r="A14" s="124" t="s">
        <v>35</v>
      </c>
      <c r="B14" s="126"/>
    </row>
    <row r="15" spans="1:2" ht="22.5" customHeight="1">
      <c r="A15" s="124" t="s">
        <v>37</v>
      </c>
      <c r="B15" s="126"/>
    </row>
    <row r="16" spans="1:2" ht="22.5" customHeight="1">
      <c r="A16" s="124" t="s">
        <v>39</v>
      </c>
      <c r="B16" s="126"/>
    </row>
    <row r="17" spans="1:2" ht="22.5" customHeight="1">
      <c r="A17" s="124" t="s">
        <v>41</v>
      </c>
      <c r="B17" s="126"/>
    </row>
    <row r="18" spans="1:2" ht="22.5" customHeight="1">
      <c r="A18" s="124" t="s">
        <v>43</v>
      </c>
      <c r="B18" s="126"/>
    </row>
    <row r="19" spans="1:2" ht="22.5" customHeight="1">
      <c r="A19" s="124" t="s">
        <v>45</v>
      </c>
      <c r="B19" s="126"/>
    </row>
    <row r="20" spans="1:2" ht="22.5" customHeight="1">
      <c r="A20" s="124" t="s">
        <v>47</v>
      </c>
      <c r="B20" s="126"/>
    </row>
    <row r="21" spans="1:2" ht="22.5" customHeight="1">
      <c r="A21" s="124" t="s">
        <v>49</v>
      </c>
      <c r="B21" s="126"/>
    </row>
    <row r="22" spans="1:2" ht="22.5" customHeight="1">
      <c r="A22" s="124"/>
      <c r="B22" s="126"/>
    </row>
    <row r="23" spans="1:2" ht="22.5" customHeight="1">
      <c r="A23" s="124"/>
      <c r="B23" s="126"/>
    </row>
    <row r="24" spans="1:2" ht="22.5" customHeight="1">
      <c r="A24" s="124" t="s">
        <v>70</v>
      </c>
      <c r="B24" s="126"/>
    </row>
    <row r="25" spans="1:2" ht="22.5" customHeight="1">
      <c r="A25" s="124" t="s">
        <v>72</v>
      </c>
      <c r="B25" s="126"/>
    </row>
    <row r="26" spans="1:2" ht="22.5" customHeight="1">
      <c r="A26" s="124" t="s">
        <v>95</v>
      </c>
      <c r="B26" s="126"/>
    </row>
    <row r="27" spans="1:2" ht="22.5" customHeight="1">
      <c r="A27" s="124" t="s">
        <v>96</v>
      </c>
      <c r="B27" s="126"/>
    </row>
    <row r="28" spans="1:2" ht="22.5" customHeight="1">
      <c r="A28" s="124" t="s">
        <v>97</v>
      </c>
      <c r="B28" s="126"/>
    </row>
    <row r="29" spans="1:2" ht="22.5" customHeight="1">
      <c r="A29" s="124" t="s">
        <v>98</v>
      </c>
      <c r="B29" s="126"/>
    </row>
    <row r="30" spans="1:2" ht="22.5" customHeight="1">
      <c r="A30" s="124" t="s">
        <v>78</v>
      </c>
      <c r="B30" s="126"/>
    </row>
    <row r="31" spans="1:2" ht="22.5" customHeight="1">
      <c r="A31" s="124" t="s">
        <v>99</v>
      </c>
      <c r="B31" s="126"/>
    </row>
    <row r="32" spans="1:2" ht="22.5" customHeight="1">
      <c r="A32" s="124" t="s">
        <v>100</v>
      </c>
      <c r="B32" s="126"/>
    </row>
    <row r="33" spans="1:2" ht="22.5" customHeight="1">
      <c r="A33" s="124" t="s">
        <v>101</v>
      </c>
      <c r="B33" s="126"/>
    </row>
    <row r="34" spans="1:2" ht="22.5" customHeight="1">
      <c r="A34" s="124"/>
      <c r="B34" s="126"/>
    </row>
    <row r="35" spans="1:2" ht="22.5" customHeight="1">
      <c r="A35" s="124"/>
      <c r="B35" s="126"/>
    </row>
    <row r="36" spans="1:2" ht="22.5" customHeight="1">
      <c r="A36" s="124" t="s">
        <v>102</v>
      </c>
      <c r="B36" s="125">
        <v>779.77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E30" sqref="E30"/>
    </sheetView>
  </sheetViews>
  <sheetFormatPr defaultColWidth="8.8515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ht="21" customHeight="1">
      <c r="A1" s="10" t="s">
        <v>103</v>
      </c>
    </row>
    <row r="2" spans="1:5" ht="21" customHeight="1">
      <c r="A2" s="160" t="s">
        <v>104</v>
      </c>
      <c r="B2" s="160"/>
      <c r="C2" s="160"/>
      <c r="D2" s="160"/>
      <c r="E2" s="160"/>
    </row>
    <row r="3" spans="1:5" ht="22.5" customHeight="1">
      <c r="A3" s="106"/>
      <c r="B3" s="106"/>
      <c r="E3" s="3" t="s">
        <v>28</v>
      </c>
    </row>
    <row r="4" spans="1:6" ht="22.5" customHeight="1">
      <c r="A4" s="12" t="s">
        <v>105</v>
      </c>
      <c r="B4" s="12" t="s">
        <v>106</v>
      </c>
      <c r="C4" s="13" t="s">
        <v>107</v>
      </c>
      <c r="D4" s="14" t="s">
        <v>108</v>
      </c>
      <c r="E4" s="15" t="s">
        <v>109</v>
      </c>
      <c r="F4" s="27"/>
    </row>
    <row r="5" spans="1:6" ht="22.5" customHeight="1">
      <c r="A5" s="12" t="s">
        <v>110</v>
      </c>
      <c r="B5" s="12">
        <v>1</v>
      </c>
      <c r="C5" s="13">
        <v>2</v>
      </c>
      <c r="D5" s="14">
        <v>3</v>
      </c>
      <c r="E5" s="15">
        <v>4</v>
      </c>
      <c r="F5" s="27"/>
    </row>
    <row r="6" spans="1:7" ht="22.5" customHeight="1">
      <c r="A6" s="63" t="s">
        <v>111</v>
      </c>
      <c r="B6" s="60">
        <f>B7+B18+B25+B26+B29+B33+B36+B41</f>
        <v>779.7700000000001</v>
      </c>
      <c r="C6" s="60">
        <f>C7+C18+C25+C26+C29+C33+C36+C41</f>
        <v>779.7700000000001</v>
      </c>
      <c r="D6" s="107"/>
      <c r="E6" s="20"/>
      <c r="F6" s="27"/>
      <c r="G6" s="108"/>
    </row>
    <row r="7" spans="1:7" ht="22.5" customHeight="1">
      <c r="A7" s="63" t="s">
        <v>112</v>
      </c>
      <c r="B7" s="25">
        <v>391.38</v>
      </c>
      <c r="C7" s="25">
        <v>391.38</v>
      </c>
      <c r="D7" s="107"/>
      <c r="E7" s="20"/>
      <c r="F7" s="27"/>
      <c r="G7" s="108"/>
    </row>
    <row r="8" spans="1:7" ht="22.5" customHeight="1">
      <c r="A8" s="63" t="s">
        <v>113</v>
      </c>
      <c r="B8" s="109"/>
      <c r="C8" s="109"/>
      <c r="D8" s="107"/>
      <c r="E8" s="20"/>
      <c r="F8" s="27"/>
      <c r="G8" s="108"/>
    </row>
    <row r="9" spans="1:7" ht="22.5" customHeight="1">
      <c r="A9" s="63" t="s">
        <v>114</v>
      </c>
      <c r="B9" s="109">
        <v>7.5</v>
      </c>
      <c r="C9" s="109">
        <v>7.5</v>
      </c>
      <c r="D9" s="110"/>
      <c r="E9" s="25"/>
      <c r="F9" s="27"/>
      <c r="G9" s="108"/>
    </row>
    <row r="10" spans="1:6" ht="22.5" customHeight="1">
      <c r="A10" s="63" t="s">
        <v>115</v>
      </c>
      <c r="B10" s="109"/>
      <c r="C10" s="109"/>
      <c r="D10" s="110"/>
      <c r="E10" s="25"/>
      <c r="F10" s="27"/>
    </row>
    <row r="11" spans="1:5" ht="22.5" customHeight="1">
      <c r="A11" s="63" t="s">
        <v>116</v>
      </c>
      <c r="B11" s="109">
        <v>374.36</v>
      </c>
      <c r="C11" s="109">
        <v>374.36</v>
      </c>
      <c r="D11" s="110"/>
      <c r="E11" s="25"/>
    </row>
    <row r="12" spans="1:5" ht="22.5" customHeight="1">
      <c r="A12" s="75" t="s">
        <v>117</v>
      </c>
      <c r="B12" s="109"/>
      <c r="C12" s="109"/>
      <c r="D12" s="110"/>
      <c r="E12" s="25"/>
    </row>
    <row r="13" spans="1:5" ht="22.5" customHeight="1">
      <c r="A13" s="63" t="s">
        <v>116</v>
      </c>
      <c r="B13" s="111">
        <v>3.5</v>
      </c>
      <c r="C13" s="111">
        <v>3.5</v>
      </c>
      <c r="D13" s="107"/>
      <c r="E13" s="20"/>
    </row>
    <row r="14" spans="1:6" ht="22.5" customHeight="1">
      <c r="A14" s="112" t="s">
        <v>118</v>
      </c>
      <c r="B14" s="111"/>
      <c r="C14" s="111"/>
      <c r="D14" s="107"/>
      <c r="E14" s="20"/>
      <c r="F14" s="108"/>
    </row>
    <row r="15" spans="1:5" ht="22.5" customHeight="1">
      <c r="A15" s="67" t="s">
        <v>119</v>
      </c>
      <c r="B15" s="111">
        <v>4</v>
      </c>
      <c r="C15" s="111">
        <v>4</v>
      </c>
      <c r="D15" s="110"/>
      <c r="E15" s="25"/>
    </row>
    <row r="16" spans="1:5" ht="22.5" customHeight="1">
      <c r="A16" s="113" t="s">
        <v>120</v>
      </c>
      <c r="B16" s="111"/>
      <c r="C16" s="111"/>
      <c r="D16" s="107"/>
      <c r="E16" s="20"/>
    </row>
    <row r="17" spans="1:5" ht="22.5" customHeight="1">
      <c r="A17" s="114" t="s">
        <v>121</v>
      </c>
      <c r="B17" s="111">
        <v>2</v>
      </c>
      <c r="C17" s="111">
        <v>2</v>
      </c>
      <c r="D17" s="107"/>
      <c r="E17" s="20"/>
    </row>
    <row r="18" spans="1:5" ht="22.5" customHeight="1">
      <c r="A18" s="63" t="s">
        <v>122</v>
      </c>
      <c r="B18" s="115">
        <f>SUM(B19:B22)</f>
        <v>32.989999999999995</v>
      </c>
      <c r="C18" s="115">
        <f>SUM(C19:C22)</f>
        <v>32.989999999999995</v>
      </c>
      <c r="D18" s="110"/>
      <c r="E18" s="25"/>
    </row>
    <row r="19" spans="1:5" ht="22.5" customHeight="1">
      <c r="A19" s="63" t="s">
        <v>123</v>
      </c>
      <c r="B19" s="111"/>
      <c r="C19" s="111"/>
      <c r="D19" s="110"/>
      <c r="E19" s="25"/>
    </row>
    <row r="20" spans="1:5" ht="22.5" customHeight="1">
      <c r="A20" s="67" t="s">
        <v>124</v>
      </c>
      <c r="B20" s="111">
        <v>15</v>
      </c>
      <c r="C20" s="111">
        <v>15</v>
      </c>
      <c r="D20" s="107"/>
      <c r="E20" s="20"/>
    </row>
    <row r="21" spans="1:5" ht="22.5" customHeight="1">
      <c r="A21" s="63" t="s">
        <v>125</v>
      </c>
      <c r="B21" s="111"/>
      <c r="C21" s="111"/>
      <c r="D21" s="107"/>
      <c r="E21" s="20"/>
    </row>
    <row r="22" spans="1:5" ht="22.5" customHeight="1">
      <c r="A22" s="114" t="s">
        <v>126</v>
      </c>
      <c r="B22" s="116">
        <v>17.99</v>
      </c>
      <c r="C22" s="116">
        <v>17.99</v>
      </c>
      <c r="D22" s="117"/>
      <c r="E22" s="118"/>
    </row>
    <row r="23" spans="1:7" ht="21.75" customHeight="1">
      <c r="A23" s="119" t="s">
        <v>127</v>
      </c>
      <c r="B23" s="82">
        <v>233.56</v>
      </c>
      <c r="C23" s="82">
        <v>233.56</v>
      </c>
      <c r="D23" s="7"/>
      <c r="E23" s="7"/>
      <c r="G23" s="108"/>
    </row>
    <row r="24" spans="1:5" ht="21.75" customHeight="1">
      <c r="A24" s="119" t="s">
        <v>128</v>
      </c>
      <c r="B24" s="82"/>
      <c r="C24" s="82"/>
      <c r="D24" s="7"/>
      <c r="E24" s="7"/>
    </row>
    <row r="25" spans="1:5" ht="21.75" customHeight="1">
      <c r="A25" s="56" t="s">
        <v>129</v>
      </c>
      <c r="B25" s="82">
        <v>233.56</v>
      </c>
      <c r="C25" s="82">
        <v>233.56</v>
      </c>
      <c r="D25" s="7"/>
      <c r="E25" s="7"/>
    </row>
    <row r="26" spans="1:5" ht="21.75" customHeight="1">
      <c r="A26" s="119" t="s">
        <v>130</v>
      </c>
      <c r="B26" s="81">
        <v>1</v>
      </c>
      <c r="C26" s="81">
        <v>1</v>
      </c>
      <c r="D26" s="7"/>
      <c r="E26" s="7"/>
    </row>
    <row r="27" spans="1:5" ht="21.75" customHeight="1">
      <c r="A27" s="119" t="s">
        <v>131</v>
      </c>
      <c r="B27" s="82"/>
      <c r="C27" s="82"/>
      <c r="D27" s="7"/>
      <c r="E27" s="7"/>
    </row>
    <row r="28" spans="1:5" ht="21.75" customHeight="1">
      <c r="A28" s="56" t="s">
        <v>126</v>
      </c>
      <c r="B28" s="82">
        <v>1</v>
      </c>
      <c r="C28" s="82">
        <v>1</v>
      </c>
      <c r="D28" s="7"/>
      <c r="E28" s="7"/>
    </row>
    <row r="29" spans="1:5" ht="21.75" customHeight="1">
      <c r="A29" s="119" t="s">
        <v>132</v>
      </c>
      <c r="B29" s="109">
        <v>53.12</v>
      </c>
      <c r="C29" s="109">
        <v>53.12</v>
      </c>
      <c r="D29" s="7"/>
      <c r="E29" s="7"/>
    </row>
    <row r="30" spans="1:5" ht="21.75" customHeight="1">
      <c r="A30" s="119" t="s">
        <v>133</v>
      </c>
      <c r="B30" s="82"/>
      <c r="C30" s="82"/>
      <c r="D30" s="7"/>
      <c r="E30" s="7"/>
    </row>
    <row r="31" spans="1:5" ht="21.75" customHeight="1">
      <c r="A31" s="56" t="s">
        <v>134</v>
      </c>
      <c r="B31" s="109">
        <v>38.64</v>
      </c>
      <c r="C31" s="109">
        <v>38.64</v>
      </c>
      <c r="D31" s="7"/>
      <c r="E31" s="7"/>
    </row>
    <row r="32" spans="1:5" ht="21.75" customHeight="1">
      <c r="A32" s="56" t="s">
        <v>135</v>
      </c>
      <c r="B32" s="120">
        <v>14.48</v>
      </c>
      <c r="C32" s="120">
        <v>14.48</v>
      </c>
      <c r="D32" s="7"/>
      <c r="E32" s="7"/>
    </row>
    <row r="33" spans="1:5" ht="21.75" customHeight="1">
      <c r="A33" s="119" t="s">
        <v>136</v>
      </c>
      <c r="B33" s="109">
        <v>42.86</v>
      </c>
      <c r="C33" s="109">
        <v>42.86</v>
      </c>
      <c r="D33" s="7"/>
      <c r="E33" s="7"/>
    </row>
    <row r="34" spans="1:5" ht="21.75" customHeight="1">
      <c r="A34" s="119" t="s">
        <v>137</v>
      </c>
      <c r="B34" s="82"/>
      <c r="C34" s="82"/>
      <c r="D34" s="7"/>
      <c r="E34" s="7"/>
    </row>
    <row r="35" spans="1:5" ht="21.75" customHeight="1">
      <c r="A35" s="119" t="s">
        <v>138</v>
      </c>
      <c r="B35" s="109">
        <v>41.86</v>
      </c>
      <c r="C35" s="109">
        <v>41.86</v>
      </c>
      <c r="D35" s="7"/>
      <c r="E35" s="7"/>
    </row>
    <row r="36" spans="1:5" ht="21.75" customHeight="1">
      <c r="A36" s="119" t="s">
        <v>139</v>
      </c>
      <c r="B36" s="81">
        <f>SUM(B37:B40)</f>
        <v>24.36</v>
      </c>
      <c r="C36" s="81">
        <f>SUM(C37:C40)</f>
        <v>24.36</v>
      </c>
      <c r="D36" s="7"/>
      <c r="E36" s="7"/>
    </row>
    <row r="37" spans="1:5" ht="21.75" customHeight="1">
      <c r="A37" s="119" t="s">
        <v>140</v>
      </c>
      <c r="B37" s="81"/>
      <c r="C37" s="81"/>
      <c r="D37" s="7"/>
      <c r="E37" s="7"/>
    </row>
    <row r="38" spans="1:5" ht="21.75" customHeight="1">
      <c r="A38" s="56" t="s">
        <v>141</v>
      </c>
      <c r="B38" s="82">
        <v>21.36</v>
      </c>
      <c r="C38" s="82">
        <v>21.36</v>
      </c>
      <c r="D38" s="7"/>
      <c r="E38" s="7"/>
    </row>
    <row r="39" spans="1:5" ht="21.75" customHeight="1">
      <c r="A39" s="63" t="s">
        <v>142</v>
      </c>
      <c r="B39" s="82"/>
      <c r="C39" s="82"/>
      <c r="D39" s="7"/>
      <c r="E39" s="7"/>
    </row>
    <row r="40" spans="1:5" ht="21.75" customHeight="1">
      <c r="A40" s="67" t="s">
        <v>141</v>
      </c>
      <c r="B40" s="82">
        <v>3</v>
      </c>
      <c r="C40" s="82">
        <v>3</v>
      </c>
      <c r="D40" s="7"/>
      <c r="E40" s="7"/>
    </row>
    <row r="41" spans="1:5" ht="21.75" customHeight="1">
      <c r="A41" s="63" t="s">
        <v>143</v>
      </c>
      <c r="B41" s="81">
        <v>0.5</v>
      </c>
      <c r="C41" s="81">
        <v>0.5</v>
      </c>
      <c r="D41" s="7"/>
      <c r="E41" s="7"/>
    </row>
    <row r="42" spans="1:5" ht="21.75" customHeight="1">
      <c r="A42" s="119" t="s">
        <v>144</v>
      </c>
      <c r="B42" s="82"/>
      <c r="C42" s="82"/>
      <c r="D42" s="7"/>
      <c r="E42" s="7"/>
    </row>
    <row r="43" spans="1:5" ht="21.75" customHeight="1">
      <c r="A43" s="56" t="s">
        <v>145</v>
      </c>
      <c r="B43" s="82">
        <v>0.5</v>
      </c>
      <c r="C43" s="82">
        <v>0.5</v>
      </c>
      <c r="D43" s="7"/>
      <c r="E43" s="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25">
      <selection activeCell="D35" sqref="D35"/>
    </sheetView>
  </sheetViews>
  <sheetFormatPr defaultColWidth="8.8515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18" customHeight="1">
      <c r="A1" s="10" t="s">
        <v>146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7" customHeight="1">
      <c r="A2" s="165" t="s">
        <v>147</v>
      </c>
      <c r="B2" s="165"/>
      <c r="C2" s="165"/>
      <c r="D2" s="165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</row>
    <row r="3" spans="2:98" ht="18" customHeight="1">
      <c r="B3" s="94"/>
      <c r="C3" s="95"/>
      <c r="D3" s="3" t="s">
        <v>28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</row>
    <row r="4" spans="1:98" ht="21.75" customHeight="1">
      <c r="A4" s="166" t="s">
        <v>148</v>
      </c>
      <c r="B4" s="167"/>
      <c r="C4" s="163" t="s">
        <v>149</v>
      </c>
      <c r="D4" s="16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1.75" customHeight="1">
      <c r="A5" s="12" t="s">
        <v>31</v>
      </c>
      <c r="B5" s="14" t="s">
        <v>32</v>
      </c>
      <c r="C5" s="15" t="s">
        <v>31</v>
      </c>
      <c r="D5" s="15" t="s">
        <v>32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1.75" customHeight="1">
      <c r="A6" s="35" t="s">
        <v>150</v>
      </c>
      <c r="B6" s="84">
        <v>779.77</v>
      </c>
      <c r="C6" s="97" t="s">
        <v>151</v>
      </c>
      <c r="D6" s="84">
        <v>779.77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1.75" customHeight="1">
      <c r="A7" s="35" t="s">
        <v>152</v>
      </c>
      <c r="B7" s="84">
        <v>779.77</v>
      </c>
      <c r="C7" s="98" t="s">
        <v>34</v>
      </c>
      <c r="D7" s="25">
        <v>391.38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1.75" customHeight="1">
      <c r="A8" s="35" t="s">
        <v>153</v>
      </c>
      <c r="B8" s="99"/>
      <c r="C8" s="98" t="s">
        <v>36</v>
      </c>
      <c r="D8" s="10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1.75" customHeight="1">
      <c r="A9" s="35" t="s">
        <v>154</v>
      </c>
      <c r="B9" s="99"/>
      <c r="C9" s="98" t="s">
        <v>38</v>
      </c>
      <c r="D9" s="10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1.75" customHeight="1">
      <c r="A10" s="35"/>
      <c r="B10" s="101"/>
      <c r="C10" s="98" t="s">
        <v>40</v>
      </c>
      <c r="D10" s="25">
        <v>32.99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1.75" customHeight="1">
      <c r="A11" s="35"/>
      <c r="B11" s="101"/>
      <c r="C11" s="98" t="s">
        <v>42</v>
      </c>
      <c r="D11" s="25">
        <v>233.56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1.75" customHeight="1">
      <c r="A12" s="35"/>
      <c r="B12" s="101"/>
      <c r="C12" s="98" t="s">
        <v>44</v>
      </c>
      <c r="D12" s="10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1.75" customHeight="1">
      <c r="A13" s="102"/>
      <c r="B13" s="99"/>
      <c r="C13" s="98" t="s">
        <v>46</v>
      </c>
      <c r="D13" s="92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1.75" customHeight="1">
      <c r="A14" s="102"/>
      <c r="B14" s="103"/>
      <c r="C14" s="98" t="s">
        <v>48</v>
      </c>
      <c r="D14" s="104">
        <v>53.12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1.75" customHeight="1">
      <c r="A15" s="102"/>
      <c r="B15" s="99"/>
      <c r="C15" s="98" t="s">
        <v>50</v>
      </c>
      <c r="D15" s="9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1.75" customHeight="1">
      <c r="A16" s="102"/>
      <c r="B16" s="99"/>
      <c r="C16" s="98" t="s">
        <v>51</v>
      </c>
      <c r="D16" s="92">
        <v>42.86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1.75" customHeight="1">
      <c r="A17" s="102"/>
      <c r="B17" s="99"/>
      <c r="C17" s="98" t="s">
        <v>52</v>
      </c>
      <c r="D17" s="10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1.75" customHeight="1">
      <c r="A18" s="102"/>
      <c r="B18" s="99"/>
      <c r="C18" s="98" t="s">
        <v>53</v>
      </c>
      <c r="D18" s="10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1.75" customHeight="1">
      <c r="A19" s="102"/>
      <c r="B19" s="99"/>
      <c r="C19" s="98" t="s">
        <v>54</v>
      </c>
      <c r="D19" s="104">
        <v>24.36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1.75" customHeight="1">
      <c r="A20" s="102"/>
      <c r="B20" s="99"/>
      <c r="C20" s="98" t="s">
        <v>55</v>
      </c>
      <c r="D20" s="104">
        <v>0.5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1.75" customHeight="1">
      <c r="A21" s="102"/>
      <c r="B21" s="99"/>
      <c r="C21" s="98" t="s">
        <v>56</v>
      </c>
      <c r="D21" s="10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1.75" customHeight="1">
      <c r="A22" s="102"/>
      <c r="B22" s="99"/>
      <c r="C22" s="98" t="s">
        <v>57</v>
      </c>
      <c r="D22" s="10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1.75" customHeight="1">
      <c r="A23" s="102"/>
      <c r="B23" s="99"/>
      <c r="C23" s="98" t="s">
        <v>58</v>
      </c>
      <c r="D23" s="10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1.75" customHeight="1">
      <c r="A24" s="102"/>
      <c r="B24" s="99"/>
      <c r="C24" s="98" t="s">
        <v>59</v>
      </c>
      <c r="D24" s="10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1.75" customHeight="1">
      <c r="A25" s="102"/>
      <c r="B25" s="99"/>
      <c r="C25" s="98" t="s">
        <v>60</v>
      </c>
      <c r="D25" s="10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1.75" customHeight="1">
      <c r="A26" s="102"/>
      <c r="B26" s="99"/>
      <c r="C26" s="98" t="s">
        <v>61</v>
      </c>
      <c r="D26" s="10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1.75" customHeight="1">
      <c r="A27" s="102"/>
      <c r="B27" s="99"/>
      <c r="C27" s="98" t="s">
        <v>62</v>
      </c>
      <c r="D27" s="10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1.75" customHeight="1">
      <c r="A28" s="102"/>
      <c r="B28" s="99"/>
      <c r="C28" s="98" t="s">
        <v>63</v>
      </c>
      <c r="D28" s="10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1.75" customHeight="1">
      <c r="A29" s="102"/>
      <c r="B29" s="99"/>
      <c r="C29" s="98" t="s">
        <v>64</v>
      </c>
      <c r="D29" s="10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1.75" customHeight="1">
      <c r="A30" s="102"/>
      <c r="B30" s="99"/>
      <c r="C30" s="98" t="s">
        <v>65</v>
      </c>
      <c r="D30" s="10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1.75" customHeight="1">
      <c r="A31" s="102"/>
      <c r="B31" s="99"/>
      <c r="C31" s="98" t="s">
        <v>66</v>
      </c>
      <c r="D31" s="10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1.75" customHeight="1">
      <c r="A32" s="102"/>
      <c r="B32" s="99"/>
      <c r="C32" s="98" t="s">
        <v>67</v>
      </c>
      <c r="D32" s="10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1.75" customHeight="1">
      <c r="A33" s="102"/>
      <c r="B33" s="99"/>
      <c r="C33" s="98" t="s">
        <v>68</v>
      </c>
      <c r="D33" s="10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1.75" customHeight="1">
      <c r="A34" s="102"/>
      <c r="B34" s="99"/>
      <c r="C34" s="98" t="s">
        <v>69</v>
      </c>
      <c r="D34" s="10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1.75" customHeight="1">
      <c r="A35" s="105" t="s">
        <v>155</v>
      </c>
      <c r="B35" s="84">
        <v>779.77</v>
      </c>
      <c r="C35" s="14" t="s">
        <v>156</v>
      </c>
      <c r="D35" s="84">
        <v>779.77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ht="24.75" customHeight="1">
      <c r="A1" s="10" t="s">
        <v>157</v>
      </c>
    </row>
    <row r="2" spans="1:11" ht="24.75" customHeight="1">
      <c r="A2" s="160" t="s">
        <v>158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ht="24.75" customHeight="1">
      <c r="K3" s="3" t="s">
        <v>28</v>
      </c>
    </row>
    <row r="4" spans="1:11" ht="24.75" customHeight="1">
      <c r="A4" s="168" t="s">
        <v>159</v>
      </c>
      <c r="B4" s="168" t="s">
        <v>111</v>
      </c>
      <c r="C4" s="168" t="s">
        <v>160</v>
      </c>
      <c r="D4" s="168"/>
      <c r="E4" s="168"/>
      <c r="F4" s="168" t="s">
        <v>161</v>
      </c>
      <c r="G4" s="168"/>
      <c r="H4" s="169"/>
      <c r="I4" s="163" t="s">
        <v>162</v>
      </c>
      <c r="J4" s="163"/>
      <c r="K4" s="163"/>
    </row>
    <row r="5" spans="1:11" ht="24.75" customHeight="1">
      <c r="A5" s="168"/>
      <c r="B5" s="168"/>
      <c r="C5" s="13" t="s">
        <v>111</v>
      </c>
      <c r="D5" s="13" t="s">
        <v>107</v>
      </c>
      <c r="E5" s="13" t="s">
        <v>108</v>
      </c>
      <c r="F5" s="13" t="s">
        <v>111</v>
      </c>
      <c r="G5" s="13" t="s">
        <v>107</v>
      </c>
      <c r="H5" s="14" t="s">
        <v>108</v>
      </c>
      <c r="I5" s="15" t="s">
        <v>111</v>
      </c>
      <c r="J5" s="15" t="s">
        <v>107</v>
      </c>
      <c r="K5" s="15" t="s">
        <v>108</v>
      </c>
    </row>
    <row r="6" spans="1:11" ht="24.75" customHeight="1">
      <c r="A6" s="13" t="s">
        <v>110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15">
        <v>2</v>
      </c>
      <c r="J6" s="15">
        <v>3</v>
      </c>
      <c r="K6" s="15">
        <v>4</v>
      </c>
    </row>
    <row r="7" spans="1:11" ht="24.75" customHeight="1">
      <c r="A7" s="17" t="s">
        <v>111</v>
      </c>
      <c r="B7" s="84">
        <v>779.77</v>
      </c>
      <c r="C7" s="84">
        <v>779.77</v>
      </c>
      <c r="D7" s="84">
        <v>779.77</v>
      </c>
      <c r="E7" s="34"/>
      <c r="F7" s="85"/>
      <c r="G7" s="86"/>
      <c r="H7" s="87"/>
      <c r="I7" s="91"/>
      <c r="J7" s="91"/>
      <c r="K7" s="91"/>
    </row>
    <row r="8" spans="1:11" ht="24.75" customHeight="1">
      <c r="A8" s="17"/>
      <c r="B8" s="18"/>
      <c r="C8" s="34"/>
      <c r="D8" s="18"/>
      <c r="E8" s="34"/>
      <c r="F8" s="85"/>
      <c r="G8" s="86"/>
      <c r="H8" s="87"/>
      <c r="I8" s="91"/>
      <c r="J8" s="91"/>
      <c r="K8" s="91"/>
    </row>
    <row r="9" spans="1:11" ht="24.75" customHeight="1">
      <c r="A9" s="22"/>
      <c r="B9" s="23"/>
      <c r="C9" s="36"/>
      <c r="D9" s="23"/>
      <c r="E9" s="36"/>
      <c r="F9" s="88"/>
      <c r="G9" s="89"/>
      <c r="H9" s="90"/>
      <c r="I9" s="92"/>
      <c r="J9" s="92"/>
      <c r="K9" s="92"/>
    </row>
    <row r="10" spans="1:11" ht="24.75" customHeight="1">
      <c r="A10" s="22"/>
      <c r="B10" s="23"/>
      <c r="C10" s="36"/>
      <c r="D10" s="23"/>
      <c r="E10" s="36"/>
      <c r="F10" s="88"/>
      <c r="G10" s="89"/>
      <c r="H10" s="90"/>
      <c r="I10" s="92"/>
      <c r="J10" s="92"/>
      <c r="K10" s="92"/>
    </row>
    <row r="11" spans="1:11" ht="24.75" customHeight="1">
      <c r="A11" s="22"/>
      <c r="B11" s="23"/>
      <c r="C11" s="36"/>
      <c r="D11" s="23"/>
      <c r="E11" s="36"/>
      <c r="F11" s="88"/>
      <c r="G11" s="89"/>
      <c r="H11" s="90"/>
      <c r="I11" s="92"/>
      <c r="J11" s="92"/>
      <c r="K11" s="92"/>
    </row>
    <row r="12" spans="2:6" ht="15">
      <c r="B12" s="27"/>
      <c r="D12" s="27"/>
      <c r="E12" s="27"/>
      <c r="F12" s="27"/>
    </row>
    <row r="13" spans="2:6" ht="15">
      <c r="B13" s="27"/>
      <c r="E13" s="27"/>
      <c r="F13" s="27"/>
    </row>
    <row r="14" spans="2:6" ht="15">
      <c r="B14" s="27"/>
      <c r="E14" s="27"/>
      <c r="F14" s="27"/>
    </row>
    <row r="15" spans="3:6" ht="15">
      <c r="C15" s="27"/>
      <c r="F15" s="27"/>
    </row>
    <row r="16" spans="3:6" ht="15">
      <c r="C16" s="27"/>
      <c r="D16" s="27"/>
      <c r="F16" s="27"/>
    </row>
    <row r="17" spans="4:6" ht="15">
      <c r="D17" s="27"/>
      <c r="F17" s="27"/>
    </row>
    <row r="18" spans="5:6" ht="15">
      <c r="E18" s="27"/>
      <c r="F18" s="27"/>
    </row>
    <row r="19" ht="15">
      <c r="F19" s="27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">
      <selection activeCell="D10" sqref="D10"/>
    </sheetView>
  </sheetViews>
  <sheetFormatPr defaultColWidth="8.8515625" defaultRowHeight="12.75" customHeight="1"/>
  <cols>
    <col min="1" max="1" width="52.00390625" style="1" customWidth="1"/>
    <col min="2" max="2" width="20.00390625" style="1" customWidth="1"/>
    <col min="3" max="4" width="17.8515625" style="1" customWidth="1"/>
    <col min="5" max="6" width="6.8515625" style="1" customWidth="1"/>
  </cols>
  <sheetData>
    <row r="1" ht="18" customHeight="1">
      <c r="A1" s="10" t="s">
        <v>163</v>
      </c>
    </row>
    <row r="2" spans="1:4" ht="27" customHeight="1">
      <c r="A2" s="160" t="s">
        <v>164</v>
      </c>
      <c r="B2" s="160"/>
      <c r="C2" s="160"/>
      <c r="D2" s="160"/>
    </row>
    <row r="3" ht="18" customHeight="1">
      <c r="D3" s="3" t="s">
        <v>28</v>
      </c>
    </row>
    <row r="4" spans="1:4" ht="23.25" customHeight="1">
      <c r="A4" s="170" t="s">
        <v>105</v>
      </c>
      <c r="B4" s="163" t="s">
        <v>160</v>
      </c>
      <c r="C4" s="163"/>
      <c r="D4" s="163"/>
    </row>
    <row r="5" spans="1:4" ht="23.25" customHeight="1">
      <c r="A5" s="171"/>
      <c r="B5" s="15" t="s">
        <v>111</v>
      </c>
      <c r="C5" s="15" t="s">
        <v>107</v>
      </c>
      <c r="D5" s="15" t="s">
        <v>108</v>
      </c>
    </row>
    <row r="6" spans="1:4" ht="23.25" customHeight="1">
      <c r="A6" s="58" t="s">
        <v>110</v>
      </c>
      <c r="B6" s="15">
        <v>1</v>
      </c>
      <c r="C6" s="15">
        <v>2</v>
      </c>
      <c r="D6" s="15">
        <v>3</v>
      </c>
    </row>
    <row r="7" spans="1:4" ht="23.25" customHeight="1">
      <c r="A7" s="59" t="s">
        <v>111</v>
      </c>
      <c r="B7" s="60">
        <v>779.77</v>
      </c>
      <c r="C7" s="60">
        <f>C8+C19+C26+C27+C30+C34+C37+C42</f>
        <v>779.7700000000001</v>
      </c>
      <c r="D7" s="61"/>
    </row>
    <row r="8" spans="1:4" ht="23.25" customHeight="1">
      <c r="A8" s="62">
        <v>201</v>
      </c>
      <c r="B8" s="63" t="s">
        <v>165</v>
      </c>
      <c r="C8" s="64">
        <v>391.38</v>
      </c>
      <c r="D8" s="65"/>
    </row>
    <row r="9" spans="1:4" ht="23.25" customHeight="1">
      <c r="A9" s="62" t="s">
        <v>166</v>
      </c>
      <c r="B9" s="63" t="s">
        <v>167</v>
      </c>
      <c r="C9" s="66">
        <v>7.52</v>
      </c>
      <c r="D9" s="65"/>
    </row>
    <row r="10" spans="1:4" ht="23.25" customHeight="1">
      <c r="A10" s="62" t="s">
        <v>168</v>
      </c>
      <c r="B10" s="67" t="s">
        <v>169</v>
      </c>
      <c r="C10" s="66">
        <v>7.52</v>
      </c>
      <c r="D10" s="68"/>
    </row>
    <row r="11" spans="1:4" ht="23.25" customHeight="1">
      <c r="A11" s="62" t="s">
        <v>170</v>
      </c>
      <c r="B11" s="63" t="s">
        <v>171</v>
      </c>
      <c r="C11" s="66">
        <v>374.36</v>
      </c>
      <c r="D11" s="68"/>
    </row>
    <row r="12" spans="1:5" ht="23.25" customHeight="1">
      <c r="A12" s="62" t="s">
        <v>172</v>
      </c>
      <c r="B12" s="67" t="s">
        <v>169</v>
      </c>
      <c r="C12" s="66">
        <v>374.36</v>
      </c>
      <c r="D12" s="68"/>
      <c r="E12" s="27"/>
    </row>
    <row r="13" spans="1:5" ht="23.25" customHeight="1">
      <c r="A13" s="62" t="s">
        <v>173</v>
      </c>
      <c r="B13" s="63" t="s">
        <v>174</v>
      </c>
      <c r="C13" s="66">
        <v>3.5</v>
      </c>
      <c r="D13" s="65"/>
      <c r="E13" s="27"/>
    </row>
    <row r="14" spans="1:5" ht="23.25" customHeight="1">
      <c r="A14" s="62" t="s">
        <v>175</v>
      </c>
      <c r="B14" s="67" t="s">
        <v>169</v>
      </c>
      <c r="C14" s="69">
        <v>3.5</v>
      </c>
      <c r="D14" s="65"/>
      <c r="E14" s="27"/>
    </row>
    <row r="15" spans="1:5" ht="23.25" customHeight="1">
      <c r="A15" s="62" t="s">
        <v>176</v>
      </c>
      <c r="B15" s="63" t="s">
        <v>177</v>
      </c>
      <c r="C15" s="69"/>
      <c r="D15" s="68"/>
      <c r="E15" s="27"/>
    </row>
    <row r="16" spans="1:5" ht="23.25" customHeight="1">
      <c r="A16" s="62" t="s">
        <v>178</v>
      </c>
      <c r="B16" s="67" t="s">
        <v>169</v>
      </c>
      <c r="C16" s="69">
        <v>4</v>
      </c>
      <c r="D16" s="65"/>
      <c r="E16" s="27"/>
    </row>
    <row r="17" spans="1:5" ht="23.25" customHeight="1">
      <c r="A17" s="70" t="s">
        <v>179</v>
      </c>
      <c r="B17" s="71" t="s">
        <v>180</v>
      </c>
      <c r="C17" s="69"/>
      <c r="D17" s="65"/>
      <c r="E17" s="27"/>
    </row>
    <row r="18" spans="1:5" ht="23.25" customHeight="1">
      <c r="A18" s="70" t="s">
        <v>181</v>
      </c>
      <c r="B18" s="72" t="s">
        <v>169</v>
      </c>
      <c r="C18" s="69">
        <v>2</v>
      </c>
      <c r="D18" s="68"/>
      <c r="E18" s="27"/>
    </row>
    <row r="19" spans="1:5" ht="23.25" customHeight="1">
      <c r="A19" s="62" t="s">
        <v>182</v>
      </c>
      <c r="B19" s="63" t="s">
        <v>183</v>
      </c>
      <c r="C19" s="73">
        <f>SUM(C20:C23)</f>
        <v>32.989999999999995</v>
      </c>
      <c r="D19" s="68"/>
      <c r="E19" s="27"/>
    </row>
    <row r="20" spans="1:4" ht="23.25" customHeight="1">
      <c r="A20" s="62" t="s">
        <v>184</v>
      </c>
      <c r="B20" s="63" t="s">
        <v>185</v>
      </c>
      <c r="C20" s="69"/>
      <c r="D20" s="65"/>
    </row>
    <row r="21" spans="1:4" ht="23.25" customHeight="1">
      <c r="A21" s="62" t="s">
        <v>186</v>
      </c>
      <c r="B21" s="67" t="s">
        <v>187</v>
      </c>
      <c r="C21" s="69">
        <v>15</v>
      </c>
      <c r="D21" s="65"/>
    </row>
    <row r="22" spans="1:4" ht="23.25" customHeight="1">
      <c r="A22" s="74" t="s">
        <v>188</v>
      </c>
      <c r="B22" s="75" t="s">
        <v>189</v>
      </c>
      <c r="C22" s="76"/>
      <c r="D22" s="68"/>
    </row>
    <row r="23" spans="1:4" ht="21.75" customHeight="1">
      <c r="A23" s="62" t="s">
        <v>190</v>
      </c>
      <c r="B23" s="63" t="s">
        <v>169</v>
      </c>
      <c r="C23" s="66">
        <v>17.99</v>
      </c>
      <c r="D23" s="7"/>
    </row>
    <row r="24" spans="1:4" ht="21.75" customHeight="1">
      <c r="A24" s="62" t="s">
        <v>191</v>
      </c>
      <c r="B24" s="63" t="s">
        <v>192</v>
      </c>
      <c r="C24" s="77">
        <v>233.56</v>
      </c>
      <c r="D24" s="7"/>
    </row>
    <row r="25" spans="1:4" ht="21.75" customHeight="1">
      <c r="A25" s="62" t="s">
        <v>193</v>
      </c>
      <c r="B25" s="63" t="s">
        <v>194</v>
      </c>
      <c r="C25" s="77"/>
      <c r="D25" s="7"/>
    </row>
    <row r="26" spans="1:4" ht="21.75" customHeight="1">
      <c r="A26" s="62" t="s">
        <v>195</v>
      </c>
      <c r="B26" s="63" t="s">
        <v>196</v>
      </c>
      <c r="C26" s="77">
        <v>233.56</v>
      </c>
      <c r="D26" s="7"/>
    </row>
    <row r="27" spans="1:4" ht="21.75" customHeight="1">
      <c r="A27" s="62" t="s">
        <v>197</v>
      </c>
      <c r="B27" s="63" t="s">
        <v>198</v>
      </c>
      <c r="C27" s="78">
        <v>1</v>
      </c>
      <c r="D27" s="7"/>
    </row>
    <row r="28" spans="1:4" ht="21.75" customHeight="1">
      <c r="A28" s="62" t="s">
        <v>199</v>
      </c>
      <c r="B28" s="63" t="s">
        <v>200</v>
      </c>
      <c r="C28" s="77"/>
      <c r="D28" s="7"/>
    </row>
    <row r="29" spans="1:4" ht="21.75" customHeight="1">
      <c r="A29" s="62" t="s">
        <v>201</v>
      </c>
      <c r="B29" s="63" t="s">
        <v>169</v>
      </c>
      <c r="C29" s="77">
        <v>1</v>
      </c>
      <c r="D29" s="7"/>
    </row>
    <row r="30" spans="1:4" ht="21.75" customHeight="1">
      <c r="A30" s="62" t="s">
        <v>202</v>
      </c>
      <c r="B30" s="63" t="s">
        <v>203</v>
      </c>
      <c r="C30" s="66">
        <v>53.12</v>
      </c>
      <c r="D30" s="7"/>
    </row>
    <row r="31" spans="1:4" ht="21.75" customHeight="1">
      <c r="A31" s="62" t="s">
        <v>204</v>
      </c>
      <c r="B31" s="63" t="s">
        <v>205</v>
      </c>
      <c r="C31" s="77"/>
      <c r="D31" s="7"/>
    </row>
    <row r="32" spans="1:4" ht="21.75" customHeight="1">
      <c r="A32" s="62" t="s">
        <v>206</v>
      </c>
      <c r="B32" s="63" t="s">
        <v>207</v>
      </c>
      <c r="C32" s="66">
        <v>38.64</v>
      </c>
      <c r="D32" s="7"/>
    </row>
    <row r="33" spans="1:4" ht="21.75" customHeight="1">
      <c r="A33" s="62" t="s">
        <v>208</v>
      </c>
      <c r="B33" s="63" t="s">
        <v>209</v>
      </c>
      <c r="C33" s="79">
        <v>14.48</v>
      </c>
      <c r="D33" s="7"/>
    </row>
    <row r="34" spans="1:4" ht="21.75" customHeight="1">
      <c r="A34" s="62" t="s">
        <v>210</v>
      </c>
      <c r="B34" s="63" t="s">
        <v>211</v>
      </c>
      <c r="C34" s="66">
        <v>42.86</v>
      </c>
      <c r="D34" s="7"/>
    </row>
    <row r="35" spans="1:4" ht="21.75" customHeight="1">
      <c r="A35" s="80" t="s">
        <v>212</v>
      </c>
      <c r="B35" s="63" t="s">
        <v>213</v>
      </c>
      <c r="C35" s="77"/>
      <c r="D35" s="7"/>
    </row>
    <row r="36" spans="1:4" ht="21.75" customHeight="1">
      <c r="A36" s="80" t="s">
        <v>214</v>
      </c>
      <c r="B36" s="63" t="s">
        <v>215</v>
      </c>
      <c r="C36" s="66">
        <v>41.86</v>
      </c>
      <c r="D36" s="7"/>
    </row>
    <row r="37" spans="1:4" ht="21.75" customHeight="1">
      <c r="A37" s="62" t="s">
        <v>216</v>
      </c>
      <c r="B37" s="62" t="s">
        <v>217</v>
      </c>
      <c r="C37" s="81">
        <f>SUM(C38:C41)</f>
        <v>24.36</v>
      </c>
      <c r="D37" s="7"/>
    </row>
    <row r="38" spans="1:4" ht="21.75" customHeight="1">
      <c r="A38" s="62" t="s">
        <v>218</v>
      </c>
      <c r="B38" s="62" t="s">
        <v>219</v>
      </c>
      <c r="C38" s="81"/>
      <c r="D38" s="7"/>
    </row>
    <row r="39" spans="1:4" ht="21.75" customHeight="1">
      <c r="A39" s="62" t="s">
        <v>220</v>
      </c>
      <c r="B39" s="62" t="s">
        <v>169</v>
      </c>
      <c r="C39" s="82">
        <v>21.36</v>
      </c>
      <c r="D39" s="7"/>
    </row>
    <row r="40" spans="1:4" ht="21.75" customHeight="1">
      <c r="A40" s="62" t="s">
        <v>221</v>
      </c>
      <c r="B40" s="62" t="s">
        <v>222</v>
      </c>
      <c r="C40" s="82"/>
      <c r="D40" s="7"/>
    </row>
    <row r="41" spans="1:4" ht="21.75" customHeight="1">
      <c r="A41" s="62" t="s">
        <v>223</v>
      </c>
      <c r="B41" s="62" t="s">
        <v>169</v>
      </c>
      <c r="C41" s="82">
        <v>3</v>
      </c>
      <c r="D41" s="7"/>
    </row>
    <row r="42" spans="1:4" ht="21.75" customHeight="1">
      <c r="A42" s="62" t="s">
        <v>224</v>
      </c>
      <c r="B42" s="83" t="s">
        <v>225</v>
      </c>
      <c r="C42" s="81">
        <v>0.5</v>
      </c>
      <c r="D42" s="7"/>
    </row>
    <row r="43" spans="1:4" ht="21.75" customHeight="1">
      <c r="A43" s="62" t="s">
        <v>226</v>
      </c>
      <c r="B43" s="62" t="s">
        <v>227</v>
      </c>
      <c r="C43" s="82"/>
      <c r="D43" s="7"/>
    </row>
    <row r="44" spans="1:4" ht="21.75" customHeight="1">
      <c r="A44" s="62" t="s">
        <v>228</v>
      </c>
      <c r="B44" s="62" t="s">
        <v>229</v>
      </c>
      <c r="C44" s="82">
        <v>0.5</v>
      </c>
      <c r="D44" s="7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22">
      <selection activeCell="D36" sqref="D36"/>
    </sheetView>
  </sheetViews>
  <sheetFormatPr defaultColWidth="9.140625" defaultRowHeight="12.75"/>
  <cols>
    <col min="1" max="1" width="14.57421875" style="0" customWidth="1"/>
    <col min="2" max="2" width="18.2812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230</v>
      </c>
    </row>
    <row r="2" spans="1:5" ht="24.75" customHeight="1">
      <c r="A2" s="172" t="s">
        <v>231</v>
      </c>
      <c r="B2" s="172"/>
      <c r="C2" s="172"/>
      <c r="D2" s="172"/>
      <c r="E2" s="172"/>
    </row>
    <row r="3" ht="17.25" customHeight="1">
      <c r="E3" s="3" t="s">
        <v>28</v>
      </c>
    </row>
    <row r="4" spans="1:6" ht="17.25" customHeight="1">
      <c r="A4" s="166" t="s">
        <v>232</v>
      </c>
      <c r="B4" s="168"/>
      <c r="C4" s="168" t="s">
        <v>233</v>
      </c>
      <c r="D4" s="168"/>
      <c r="E4" s="167"/>
      <c r="F4" s="1" t="s">
        <v>234</v>
      </c>
    </row>
    <row r="5" spans="1:6" ht="17.25" customHeight="1">
      <c r="A5" s="37" t="s">
        <v>235</v>
      </c>
      <c r="B5" s="38" t="s">
        <v>236</v>
      </c>
      <c r="C5" s="38" t="s">
        <v>111</v>
      </c>
      <c r="D5" s="39" t="s">
        <v>237</v>
      </c>
      <c r="E5" s="39" t="s">
        <v>238</v>
      </c>
      <c r="F5" s="1" t="s">
        <v>234</v>
      </c>
    </row>
    <row r="6" spans="1:6" ht="17.25" customHeight="1">
      <c r="A6" s="40" t="s">
        <v>110</v>
      </c>
      <c r="B6" s="15" t="s">
        <v>110</v>
      </c>
      <c r="C6" s="15">
        <v>1</v>
      </c>
      <c r="D6" s="41">
        <v>2</v>
      </c>
      <c r="E6" s="42">
        <v>3</v>
      </c>
      <c r="F6" s="1" t="s">
        <v>234</v>
      </c>
    </row>
    <row r="7" spans="1:6" ht="17.25" customHeight="1">
      <c r="A7" s="43" t="s">
        <v>234</v>
      </c>
      <c r="B7" s="44" t="s">
        <v>111</v>
      </c>
      <c r="C7" s="45">
        <v>779.77</v>
      </c>
      <c r="D7" s="46">
        <v>729.77</v>
      </c>
      <c r="E7" s="47">
        <v>50</v>
      </c>
      <c r="F7" s="48" t="s">
        <v>234</v>
      </c>
    </row>
    <row r="8" spans="1:6" ht="17.25" customHeight="1">
      <c r="A8" s="43"/>
      <c r="B8" s="44" t="s">
        <v>239</v>
      </c>
      <c r="C8" s="45">
        <f>SUM(D8:E8)</f>
        <v>394.25</v>
      </c>
      <c r="D8" s="49">
        <v>394.25</v>
      </c>
      <c r="E8" s="46"/>
      <c r="F8" s="48" t="s">
        <v>234</v>
      </c>
    </row>
    <row r="9" spans="1:6" ht="17.25" customHeight="1">
      <c r="A9" s="50" t="s">
        <v>240</v>
      </c>
      <c r="B9" s="51" t="s">
        <v>241</v>
      </c>
      <c r="C9" s="52">
        <f>SUM(D9:E9)</f>
        <v>128.2</v>
      </c>
      <c r="D9" s="53">
        <v>128.2</v>
      </c>
      <c r="E9" s="54"/>
      <c r="F9" s="48" t="s">
        <v>234</v>
      </c>
    </row>
    <row r="10" spans="1:6" ht="17.25" customHeight="1">
      <c r="A10" s="50" t="s">
        <v>242</v>
      </c>
      <c r="B10" s="51" t="s">
        <v>243</v>
      </c>
      <c r="C10" s="52">
        <f>SUM(D10:E10)</f>
        <v>242.85</v>
      </c>
      <c r="D10" s="53">
        <v>242.85</v>
      </c>
      <c r="E10" s="49"/>
      <c r="F10" s="48" t="s">
        <v>234</v>
      </c>
    </row>
    <row r="11" spans="1:6" ht="17.25" customHeight="1">
      <c r="A11" s="50" t="s">
        <v>244</v>
      </c>
      <c r="B11" s="51" t="s">
        <v>245</v>
      </c>
      <c r="C11" s="52">
        <f>SUM(D11:E11)</f>
        <v>10.9</v>
      </c>
      <c r="D11" s="53">
        <v>10.9</v>
      </c>
      <c r="E11" s="54"/>
      <c r="F11" s="48" t="s">
        <v>234</v>
      </c>
    </row>
    <row r="12" spans="1:6" ht="17.25" customHeight="1">
      <c r="A12" s="50" t="s">
        <v>246</v>
      </c>
      <c r="B12" s="51" t="s">
        <v>247</v>
      </c>
      <c r="C12" s="52">
        <f>SUM(D12:E12)</f>
        <v>3.5</v>
      </c>
      <c r="D12" s="53">
        <v>3.5</v>
      </c>
      <c r="E12" s="54"/>
      <c r="F12" s="48" t="s">
        <v>234</v>
      </c>
    </row>
    <row r="13" spans="1:6" ht="17.25" customHeight="1">
      <c r="A13" s="50" t="s">
        <v>248</v>
      </c>
      <c r="B13" s="51" t="s">
        <v>249</v>
      </c>
      <c r="C13" s="52"/>
      <c r="D13" s="53">
        <v>8.8</v>
      </c>
      <c r="E13" s="54"/>
      <c r="F13" s="48"/>
    </row>
    <row r="14" spans="1:6" ht="17.25" customHeight="1">
      <c r="A14" s="50" t="s">
        <v>250</v>
      </c>
      <c r="B14" s="51" t="s">
        <v>251</v>
      </c>
      <c r="C14" s="52"/>
      <c r="D14" s="26"/>
      <c r="E14" s="54"/>
      <c r="F14" s="48"/>
    </row>
    <row r="15" spans="1:6" ht="17.25" customHeight="1">
      <c r="A15" s="43"/>
      <c r="B15" s="44" t="s">
        <v>252</v>
      </c>
      <c r="C15" s="45">
        <f>SUM(D15:E15)</f>
        <v>50</v>
      </c>
      <c r="D15" s="46"/>
      <c r="E15" s="46">
        <v>50</v>
      </c>
      <c r="F15" s="48" t="s">
        <v>234</v>
      </c>
    </row>
    <row r="16" spans="1:6" ht="17.25" customHeight="1">
      <c r="A16" s="50" t="s">
        <v>253</v>
      </c>
      <c r="B16" s="51" t="s">
        <v>254</v>
      </c>
      <c r="C16" s="52"/>
      <c r="D16" s="55"/>
      <c r="E16" s="55">
        <v>34</v>
      </c>
      <c r="F16" s="48" t="s">
        <v>234</v>
      </c>
    </row>
    <row r="17" spans="1:6" ht="17.25" customHeight="1">
      <c r="A17" s="50" t="s">
        <v>255</v>
      </c>
      <c r="B17" s="51" t="s">
        <v>256</v>
      </c>
      <c r="C17" s="52"/>
      <c r="D17" s="55"/>
      <c r="E17" s="55">
        <v>9</v>
      </c>
      <c r="F17" s="48"/>
    </row>
    <row r="18" spans="1:6" ht="17.25" customHeight="1">
      <c r="A18" s="50" t="s">
        <v>257</v>
      </c>
      <c r="B18" s="51" t="s">
        <v>258</v>
      </c>
      <c r="C18" s="52"/>
      <c r="D18" s="26"/>
      <c r="E18" s="26"/>
      <c r="F18" s="48" t="s">
        <v>234</v>
      </c>
    </row>
    <row r="19" spans="1:6" ht="17.25" customHeight="1">
      <c r="A19" s="50" t="s">
        <v>259</v>
      </c>
      <c r="B19" s="51" t="s">
        <v>260</v>
      </c>
      <c r="C19" s="52"/>
      <c r="D19" s="26"/>
      <c r="E19" s="26"/>
      <c r="F19" s="48" t="s">
        <v>234</v>
      </c>
    </row>
    <row r="20" spans="1:6" ht="17.25" customHeight="1">
      <c r="A20" s="50" t="s">
        <v>261</v>
      </c>
      <c r="B20" s="51" t="s">
        <v>262</v>
      </c>
      <c r="C20" s="52"/>
      <c r="D20" s="26"/>
      <c r="E20" s="26"/>
      <c r="F20" s="48" t="s">
        <v>234</v>
      </c>
    </row>
    <row r="21" spans="1:6" ht="17.25" customHeight="1">
      <c r="A21" s="50" t="s">
        <v>263</v>
      </c>
      <c r="B21" s="51" t="s">
        <v>264</v>
      </c>
      <c r="C21" s="52"/>
      <c r="D21" s="55"/>
      <c r="E21" s="55">
        <v>3</v>
      </c>
      <c r="F21" s="48" t="s">
        <v>234</v>
      </c>
    </row>
    <row r="22" spans="1:6" ht="17.25" customHeight="1">
      <c r="A22" s="50" t="s">
        <v>265</v>
      </c>
      <c r="B22" s="51" t="s">
        <v>266</v>
      </c>
      <c r="C22" s="52"/>
      <c r="D22" s="55"/>
      <c r="E22" s="55"/>
      <c r="F22" s="48" t="s">
        <v>234</v>
      </c>
    </row>
    <row r="23" spans="1:6" ht="17.25" customHeight="1">
      <c r="A23" s="50" t="s">
        <v>267</v>
      </c>
      <c r="B23" s="51" t="s">
        <v>268</v>
      </c>
      <c r="C23" s="52"/>
      <c r="D23" s="55"/>
      <c r="E23" s="55"/>
      <c r="F23" s="48"/>
    </row>
    <row r="24" spans="1:6" ht="17.25" customHeight="1">
      <c r="A24" s="50" t="s">
        <v>269</v>
      </c>
      <c r="B24" s="51" t="s">
        <v>270</v>
      </c>
      <c r="C24" s="52"/>
      <c r="D24" s="55"/>
      <c r="E24" s="55"/>
      <c r="F24" s="48" t="s">
        <v>234</v>
      </c>
    </row>
    <row r="25" spans="1:6" ht="17.25" customHeight="1">
      <c r="A25" s="50" t="s">
        <v>271</v>
      </c>
      <c r="B25" s="51" t="s">
        <v>272</v>
      </c>
      <c r="C25" s="52"/>
      <c r="D25" s="55"/>
      <c r="E25" s="55"/>
      <c r="F25" s="48" t="s">
        <v>234</v>
      </c>
    </row>
    <row r="26" spans="1:6" ht="17.25" customHeight="1">
      <c r="A26" s="50" t="s">
        <v>273</v>
      </c>
      <c r="B26" s="51" t="s">
        <v>274</v>
      </c>
      <c r="C26" s="52"/>
      <c r="D26" s="55"/>
      <c r="E26" s="55"/>
      <c r="F26" s="48" t="s">
        <v>234</v>
      </c>
    </row>
    <row r="27" spans="1:6" ht="17.25" customHeight="1">
      <c r="A27" s="50" t="s">
        <v>275</v>
      </c>
      <c r="B27" s="51" t="s">
        <v>276</v>
      </c>
      <c r="C27" s="52"/>
      <c r="D27" s="55"/>
      <c r="E27" s="55"/>
      <c r="F27" s="48" t="s">
        <v>234</v>
      </c>
    </row>
    <row r="28" spans="1:6" ht="17.25" customHeight="1">
      <c r="A28" s="50" t="s">
        <v>277</v>
      </c>
      <c r="B28" s="51" t="s">
        <v>278</v>
      </c>
      <c r="C28" s="52"/>
      <c r="D28" s="55"/>
      <c r="E28" s="55"/>
      <c r="F28" s="48" t="s">
        <v>234</v>
      </c>
    </row>
    <row r="29" spans="1:6" ht="17.25" customHeight="1">
      <c r="A29" s="50" t="s">
        <v>279</v>
      </c>
      <c r="B29" s="51" t="s">
        <v>280</v>
      </c>
      <c r="C29" s="52"/>
      <c r="D29" s="55"/>
      <c r="E29" s="55"/>
      <c r="F29" s="48" t="s">
        <v>234</v>
      </c>
    </row>
    <row r="30" spans="1:6" ht="17.25" customHeight="1">
      <c r="A30" s="50" t="s">
        <v>281</v>
      </c>
      <c r="B30" s="51" t="s">
        <v>282</v>
      </c>
      <c r="C30" s="52"/>
      <c r="D30" s="55"/>
      <c r="E30" s="55">
        <v>4</v>
      </c>
      <c r="F30" s="48" t="s">
        <v>234</v>
      </c>
    </row>
    <row r="31" spans="1:6" ht="17.25" customHeight="1">
      <c r="A31" s="50" t="s">
        <v>283</v>
      </c>
      <c r="B31" s="51" t="s">
        <v>284</v>
      </c>
      <c r="C31" s="52"/>
      <c r="D31" s="55"/>
      <c r="E31" s="55"/>
      <c r="F31" s="48" t="s">
        <v>234</v>
      </c>
    </row>
    <row r="32" spans="1:6" ht="17.25" customHeight="1">
      <c r="A32" s="50" t="s">
        <v>285</v>
      </c>
      <c r="B32" s="51" t="s">
        <v>286</v>
      </c>
      <c r="C32" s="52">
        <f>SUM(E32)</f>
        <v>0</v>
      </c>
      <c r="D32" s="26"/>
      <c r="E32" s="26"/>
      <c r="F32" s="48" t="s">
        <v>234</v>
      </c>
    </row>
    <row r="33" spans="1:6" ht="17.25" customHeight="1">
      <c r="A33" s="43"/>
      <c r="B33" s="44" t="s">
        <v>287</v>
      </c>
      <c r="C33" s="45">
        <f>SUM(D33)</f>
        <v>335.52</v>
      </c>
      <c r="D33" s="46">
        <v>335.52</v>
      </c>
      <c r="E33" s="49"/>
      <c r="F33" s="48" t="s">
        <v>234</v>
      </c>
    </row>
    <row r="34" spans="1:6" ht="17.25" customHeight="1">
      <c r="A34" s="50" t="s">
        <v>288</v>
      </c>
      <c r="B34" s="51" t="s">
        <v>289</v>
      </c>
      <c r="C34" s="52">
        <f>SUM(D34)</f>
        <v>0</v>
      </c>
      <c r="D34" s="26"/>
      <c r="E34" s="55"/>
      <c r="F34" s="48" t="s">
        <v>234</v>
      </c>
    </row>
    <row r="35" spans="1:6" ht="17.25" customHeight="1">
      <c r="A35" s="50" t="s">
        <v>290</v>
      </c>
      <c r="B35" s="51" t="s">
        <v>291</v>
      </c>
      <c r="C35" s="52"/>
      <c r="D35" s="55">
        <v>54.18</v>
      </c>
      <c r="E35" s="55"/>
      <c r="F35" s="48" t="s">
        <v>234</v>
      </c>
    </row>
    <row r="36" spans="1:6" ht="17.25" customHeight="1">
      <c r="A36" s="50" t="s">
        <v>292</v>
      </c>
      <c r="B36" s="51" t="s">
        <v>293</v>
      </c>
      <c r="C36" s="52"/>
      <c r="D36" s="26"/>
      <c r="E36" s="55"/>
      <c r="F36" s="48"/>
    </row>
    <row r="37" spans="1:6" ht="17.25" customHeight="1">
      <c r="A37" s="50" t="s">
        <v>294</v>
      </c>
      <c r="B37" s="56" t="s">
        <v>295</v>
      </c>
      <c r="C37" s="52"/>
      <c r="D37" s="26"/>
      <c r="E37" s="55"/>
      <c r="F37" s="48" t="s">
        <v>234</v>
      </c>
    </row>
    <row r="38" spans="1:6" ht="17.25" customHeight="1">
      <c r="A38" s="50" t="s">
        <v>296</v>
      </c>
      <c r="B38" s="51" t="s">
        <v>297</v>
      </c>
      <c r="C38" s="52"/>
      <c r="D38" s="55">
        <v>46.2</v>
      </c>
      <c r="E38" s="55"/>
      <c r="F38" s="48"/>
    </row>
    <row r="39" spans="1:6" ht="17.25" customHeight="1">
      <c r="A39" s="50" t="s">
        <v>298</v>
      </c>
      <c r="B39" s="51" t="s">
        <v>299</v>
      </c>
      <c r="C39" s="52"/>
      <c r="D39" s="26"/>
      <c r="E39" s="55"/>
      <c r="F39" s="48"/>
    </row>
    <row r="40" spans="1:6" ht="17.25" customHeight="1">
      <c r="A40" s="50" t="s">
        <v>300</v>
      </c>
      <c r="B40" s="51" t="s">
        <v>301</v>
      </c>
      <c r="C40" s="52"/>
      <c r="D40" s="55">
        <v>50</v>
      </c>
      <c r="E40" s="54"/>
      <c r="F40" s="48" t="s">
        <v>234</v>
      </c>
    </row>
    <row r="41" spans="1:6" ht="17.25" customHeight="1">
      <c r="A41" s="50" t="s">
        <v>302</v>
      </c>
      <c r="B41" s="51" t="s">
        <v>303</v>
      </c>
      <c r="C41" s="52"/>
      <c r="D41" s="55">
        <v>124.08</v>
      </c>
      <c r="E41" s="54"/>
      <c r="F41" s="48" t="s">
        <v>234</v>
      </c>
    </row>
    <row r="42" spans="1:6" ht="17.25" customHeight="1">
      <c r="A42" s="50" t="s">
        <v>304</v>
      </c>
      <c r="B42" s="51" t="s">
        <v>305</v>
      </c>
      <c r="C42" s="52"/>
      <c r="D42" s="55">
        <v>56.8</v>
      </c>
      <c r="E42" s="54"/>
      <c r="F42" s="48" t="s">
        <v>234</v>
      </c>
    </row>
    <row r="43" spans="1:6" ht="21.75" customHeight="1">
      <c r="A43" s="50" t="s">
        <v>306</v>
      </c>
      <c r="B43" s="57" t="s">
        <v>307</v>
      </c>
      <c r="C43" s="52"/>
      <c r="D43" s="55">
        <v>4.26</v>
      </c>
      <c r="E43" s="54"/>
      <c r="F43" s="48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2017-04-07T01:34:02Z</cp:lastPrinted>
  <dcterms:created xsi:type="dcterms:W3CDTF">2017-05-08T00:42:20Z</dcterms:created>
  <dcterms:modified xsi:type="dcterms:W3CDTF">2017-06-07T08:20:10Z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